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20640" windowHeight="8760" tabRatio="795"/>
  </bookViews>
  <sheets>
    <sheet name="дод1" sheetId="32" r:id="rId1"/>
    <sheet name="дод2" sheetId="31" r:id="rId2"/>
    <sheet name="дод3" sheetId="36" r:id="rId3"/>
    <sheet name="дод4" sheetId="37" r:id="rId4"/>
    <sheet name="дод5" sheetId="39" r:id="rId5"/>
  </sheets>
  <definedNames>
    <definedName name="_xlnm.Print_Titles" localSheetId="1">дод2!$13:$13</definedName>
    <definedName name="_xlnm.Print_Area" localSheetId="1">дод2!$A$1:$P$22</definedName>
    <definedName name="_xlnm.Print_Area" localSheetId="2">дод3!$A$1:$J$18</definedName>
    <definedName name="_xlnm.Print_Area" localSheetId="3">дод4!$A$1:$J$23</definedName>
  </definedNames>
  <calcPr calcId="125725"/>
</workbook>
</file>

<file path=xl/calcChain.xml><?xml version="1.0" encoding="utf-8"?>
<calcChain xmlns="http://schemas.openxmlformats.org/spreadsheetml/2006/main">
  <c r="I14" i="37"/>
  <c r="I20" s="1"/>
  <c r="F24" i="32"/>
  <c r="F21"/>
  <c r="F23"/>
  <c r="F22"/>
  <c r="F20"/>
  <c r="G24"/>
  <c r="G20"/>
  <c r="G21"/>
  <c r="H24"/>
  <c r="H20"/>
  <c r="H21"/>
  <c r="I24"/>
  <c r="I20"/>
  <c r="I21"/>
  <c r="F18"/>
  <c r="G18"/>
  <c r="G14"/>
  <c r="G15"/>
  <c r="H18"/>
  <c r="I18"/>
  <c r="H14"/>
  <c r="I14"/>
  <c r="I15"/>
  <c r="H15" s="1"/>
  <c r="F15" s="1"/>
  <c r="D24" i="39"/>
  <c r="C20"/>
  <c r="C24" s="1"/>
  <c r="D20"/>
  <c r="D21"/>
  <c r="C21" s="1"/>
  <c r="C23"/>
  <c r="C22"/>
  <c r="F24"/>
  <c r="E24"/>
  <c r="F20"/>
  <c r="E20"/>
  <c r="E21"/>
  <c r="F21"/>
  <c r="D18"/>
  <c r="D14"/>
  <c r="D15"/>
  <c r="C15" s="1"/>
  <c r="F18"/>
  <c r="E18"/>
  <c r="F14"/>
  <c r="E14"/>
  <c r="C17"/>
  <c r="C16"/>
  <c r="F17" i="32"/>
  <c r="F16"/>
  <c r="P19" i="31"/>
  <c r="O19"/>
  <c r="N19"/>
  <c r="M19"/>
  <c r="L19"/>
  <c r="K19"/>
  <c r="J19"/>
  <c r="I19"/>
  <c r="H19"/>
  <c r="G19"/>
  <c r="F19"/>
  <c r="O14"/>
  <c r="N14"/>
  <c r="M14"/>
  <c r="L14"/>
  <c r="K14"/>
  <c r="J14"/>
  <c r="I14"/>
  <c r="H14"/>
  <c r="G14"/>
  <c r="F14"/>
  <c r="P14"/>
  <c r="O15"/>
  <c r="N15"/>
  <c r="M15"/>
  <c r="L15"/>
  <c r="K15"/>
  <c r="J15"/>
  <c r="I15"/>
  <c r="H15"/>
  <c r="G15"/>
  <c r="F15"/>
  <c r="E15"/>
  <c r="P15"/>
  <c r="H14" i="37"/>
  <c r="H20" s="1"/>
  <c r="G12" i="36"/>
  <c r="G13"/>
  <c r="G14"/>
  <c r="I11"/>
  <c r="I15" s="1"/>
  <c r="J11"/>
  <c r="J15" s="1"/>
  <c r="H11"/>
  <c r="F14" i="32" l="1"/>
  <c r="C14" i="39"/>
  <c r="C18" s="1"/>
  <c r="G11" i="36"/>
  <c r="H15"/>
  <c r="G15" s="1"/>
</calcChain>
</file>

<file path=xl/sharedStrings.xml><?xml version="1.0" encoding="utf-8"?>
<sst xmlns="http://schemas.openxmlformats.org/spreadsheetml/2006/main" count="214" uniqueCount="97">
  <si>
    <t>Загальний фонд</t>
  </si>
  <si>
    <t>Спеціальний фонд</t>
  </si>
  <si>
    <t>видатки споживання</t>
  </si>
  <si>
    <t>видатки розвитку</t>
  </si>
  <si>
    <t>0180</t>
  </si>
  <si>
    <t>оплата праці</t>
  </si>
  <si>
    <t>комунальні послуги та енергоносії</t>
  </si>
  <si>
    <t>грн.</t>
  </si>
  <si>
    <t>з них</t>
  </si>
  <si>
    <t>0100000</t>
  </si>
  <si>
    <t xml:space="preserve">Районна рада </t>
  </si>
  <si>
    <t>0110000</t>
  </si>
  <si>
    <t>Разом</t>
  </si>
  <si>
    <t>Код</t>
  </si>
  <si>
    <t>(грн.)</t>
  </si>
  <si>
    <t>На початок періоду</t>
  </si>
  <si>
    <t>Усього</t>
  </si>
  <si>
    <t>01</t>
  </si>
  <si>
    <t>Додаток 1</t>
  </si>
  <si>
    <t>Додаток 2</t>
  </si>
  <si>
    <t xml:space="preserve"> </t>
  </si>
  <si>
    <t xml:space="preserve">Код Програмної класифікації видатків та кредитування місцевих бюджетів 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</si>
  <si>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</si>
  <si>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</si>
  <si>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</si>
  <si>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</si>
  <si>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(грн)</t>
  </si>
  <si>
    <t>х</t>
  </si>
  <si>
    <t>Код Програмної класифікації видатків та кредитування місцевих бюджетів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</si>
  <si>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</si>
  <si>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</si>
  <si>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</si>
  <si>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 xml:space="preserve">"Про внесення змін до показників районного бюджету </t>
  </si>
  <si>
    <t xml:space="preserve">                      </t>
  </si>
  <si>
    <t xml:space="preserve">                                                                                                          </t>
  </si>
  <si>
    <t>2</t>
  </si>
  <si>
    <t>3</t>
  </si>
  <si>
    <t>4</t>
  </si>
  <si>
    <t>до рішення Червоноградської районної ради Львівської області</t>
  </si>
  <si>
    <t>Зміни до джерел фінансування районного бюджету на 2021 рік</t>
  </si>
  <si>
    <t xml:space="preserve">Зміни до розподілу видатків районного бюджету на 2021 рік </t>
  </si>
  <si>
    <t>до рішення Червоноградськоїї районної ради Львівської області</t>
  </si>
  <si>
    <t>Червоноградського району на 2021 рік"</t>
  </si>
  <si>
    <t xml:space="preserve">Розподілу витрат районного бюджету на реалізацію районних програм у 2021 році   </t>
  </si>
  <si>
    <t>Внутрішнє фінансування</t>
  </si>
  <si>
    <t>Фінансування за рахунок зміни залишків коштів бюджетів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</si>
  <si>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</si>
  <si>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</si>
  <si>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</si>
  <si>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</si>
  <si>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</si>
  <si>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типом кредитора</t>
  </si>
  <si>
    <t>0456</t>
  </si>
  <si>
    <t>(код бюджету)</t>
  </si>
  <si>
    <t>Районна рада</t>
  </si>
  <si>
    <t>Програма розвитку місцевого самоврядування Червоноградського району на 2021 рік</t>
  </si>
  <si>
    <t>рішення сесії від 24.12.2020 р. №22</t>
  </si>
  <si>
    <t>Додаток 3</t>
  </si>
  <si>
    <t>Голова районної ради</t>
  </si>
  <si>
    <t>Андрій ПОРИЦЬКИЙ</t>
  </si>
  <si>
    <t>0110180</t>
  </si>
  <si>
    <t>0117370</t>
  </si>
  <si>
    <t>0117330</t>
  </si>
  <si>
    <t>7330</t>
  </si>
  <si>
    <t>код бюджету</t>
  </si>
  <si>
    <t xml:space="preserve">Код Програмної класифікації видатків та кредитування місцевого бюджету </t>
  </si>
  <si>
    <t xml:space="preserve">Код Типової програмної класифікації видатків та кредитування місцевого бюджету 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</si>
  <si>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</si>
  <si>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0443</t>
  </si>
  <si>
    <t>Будівництво -1 інших об'єктів комунальної власності</t>
  </si>
  <si>
    <t>УСЬОГО</t>
  </si>
  <si>
    <t>Додаток 4</t>
  </si>
  <si>
    <t>2020-2021</t>
  </si>
  <si>
    <t>Будівництво пішоходної алеї на території центру байдарочного туризму в м. Сокаль Львівської області</t>
  </si>
  <si>
    <t>Капітальні видатки (придбання наметів)</t>
  </si>
  <si>
    <t>Капітальні видатки (придбання стелажів для зберігання байдарок)</t>
  </si>
  <si>
    <t>Найменування згідно з Класифікацією фінансування бюджету</t>
  </si>
  <si>
    <t>Кошти, що передаються із загального фонду бюджету до бюджету розвитку (спеціального фонду)</t>
  </si>
  <si>
    <t>0133</t>
  </si>
  <si>
    <t>Інша діяльність у сфері державного управління</t>
  </si>
  <si>
    <t>Будівництво-1 інших об`єктів комунальної власності</t>
  </si>
  <si>
    <t>7370</t>
  </si>
  <si>
    <t>0490</t>
  </si>
  <si>
    <t>Реалізація інших заходів щодо соціально-економічного розвитку територій</t>
  </si>
  <si>
    <t>Додаток 5</t>
  </si>
  <si>
    <t>"Будівництво оглядової вежі" в с.Конотопи на території Опільської сільської ради, Сокальського району Львівської області". Коригування".</t>
  </si>
  <si>
    <t>"Будівництво (влаштування) центру байдарочного туризму в м. Сокаль Львівської області". Коригування".</t>
  </si>
  <si>
    <t>Розподіл обсягу капітальних вкладень районного бюджету у розрізі інвестиційних проектів у 2021 році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</si>
  <si>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</si>
  <si>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</si>
  <si>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</si>
  <si>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</si>
  <si>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2021 році, гривень</t>
  </si>
  <si>
    <t>Очікуваний рівень готовності проекту на кінець2021 року, %</t>
  </si>
  <si>
    <t>від 18 травня 2021 року № 82</t>
  </si>
  <si>
    <t>від 18  травня 2021 року № 82</t>
  </si>
  <si>
    <t xml:space="preserve">від 18 травня 2021 року № 82 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</si>
</sst>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12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8" fillId="0" borderId="0">
      <alignment vertical="top"/>
    </xf>
    <xf numFmtId="0" fontId="24" fillId="0" borderId="0"/>
    <xf numFmtId="0" fontId="27" fillId="0" borderId="0"/>
    <xf numFmtId="0" fontId="3" fillId="0" borderId="0"/>
    <xf numFmtId="0" fontId="2" fillId="0" borderId="0"/>
    <xf numFmtId="0" fontId="1" fillId="0" borderId="0"/>
  </cellStyleXfs>
  <cellXfs count="181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/>
    <xf numFmtId="0" fontId="13" fillId="0" borderId="0" xfId="0" applyNumberFormat="1" applyFont="1" applyFill="1" applyAlignment="1" applyProtection="1">
      <alignment wrapText="1"/>
    </xf>
    <xf numFmtId="0" fontId="15" fillId="0" borderId="0" xfId="0" applyFont="1"/>
    <xf numFmtId="0" fontId="13" fillId="0" borderId="0" xfId="0" applyFont="1" applyFill="1"/>
    <xf numFmtId="0" fontId="6" fillId="0" borderId="0" xfId="0" applyFont="1" applyAlignment="1"/>
    <xf numFmtId="0" fontId="19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/>
    <xf numFmtId="49" fontId="6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0" fillId="0" borderId="0" xfId="0" quotePrefix="1" applyAlignment="1">
      <alignment horizontal="center"/>
    </xf>
    <xf numFmtId="0" fontId="17" fillId="0" borderId="0" xfId="0" applyFont="1"/>
    <xf numFmtId="0" fontId="2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3" fillId="0" borderId="0" xfId="0" applyFont="1" applyFill="1" applyBorder="1"/>
    <xf numFmtId="0" fontId="0" fillId="0" borderId="0" xfId="0" applyFill="1"/>
    <xf numFmtId="49" fontId="6" fillId="0" borderId="4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/>
    <xf numFmtId="0" fontId="21" fillId="0" borderId="0" xfId="0" applyFont="1"/>
    <xf numFmtId="0" fontId="23" fillId="0" borderId="0" xfId="0" applyFont="1"/>
    <xf numFmtId="0" fontId="25" fillId="0" borderId="0" xfId="0" applyFont="1"/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center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1" fontId="26" fillId="0" borderId="4" xfId="5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29" fillId="0" borderId="0" xfId="7" applyFont="1"/>
    <xf numFmtId="0" fontId="28" fillId="0" borderId="0" xfId="7" applyFont="1" applyAlignment="1">
      <alignment horizontal="left"/>
    </xf>
    <xf numFmtId="0" fontId="0" fillId="0" borderId="0" xfId="0" applyBorder="1"/>
    <xf numFmtId="0" fontId="22" fillId="0" borderId="0" xfId="0" applyFont="1"/>
    <xf numFmtId="1" fontId="30" fillId="0" borderId="0" xfId="0" applyNumberFormat="1" applyFont="1"/>
    <xf numFmtId="0" fontId="31" fillId="0" borderId="4" xfId="8" quotePrefix="1" applyFont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left" vertical="center" wrapText="1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29" fillId="0" borderId="4" xfId="8" quotePrefix="1" applyFont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0" xfId="0" applyFont="1" applyFill="1"/>
    <xf numFmtId="0" fontId="13" fillId="0" borderId="0" xfId="0" applyNumberFormat="1" applyFont="1" applyFill="1" applyAlignment="1" applyProtection="1">
      <alignment horizontal="right" wrapText="1"/>
    </xf>
    <xf numFmtId="0" fontId="13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33" fillId="0" borderId="14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horizontal="center" wrapText="1"/>
    </xf>
    <xf numFmtId="0" fontId="6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wrapText="1"/>
    </xf>
    <xf numFmtId="3" fontId="6" fillId="0" borderId="4" xfId="0" applyNumberFormat="1" applyFont="1" applyFill="1" applyBorder="1" applyAlignment="1" applyProtection="1">
      <alignment horizontal="center" wrapText="1"/>
    </xf>
    <xf numFmtId="3" fontId="6" fillId="0" borderId="4" xfId="0" applyNumberFormat="1" applyFont="1" applyFill="1" applyBorder="1" applyAlignment="1">
      <alignment horizontal="center" wrapText="1"/>
    </xf>
    <xf numFmtId="49" fontId="6" fillId="0" borderId="15" xfId="0" applyNumberFormat="1" applyFont="1" applyFill="1" applyBorder="1" applyAlignment="1">
      <alignment horizontal="center" wrapText="1"/>
    </xf>
    <xf numFmtId="0" fontId="35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justify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4" xfId="9" applyBorder="1" applyAlignment="1">
      <alignment horizontal="center" vertical="center" wrapText="1"/>
    </xf>
    <xf numFmtId="0" fontId="2" fillId="3" borderId="4" xfId="9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justify"/>
    </xf>
    <xf numFmtId="4" fontId="10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wrapText="1"/>
    </xf>
    <xf numFmtId="0" fontId="37" fillId="0" borderId="4" xfId="10" applyFont="1" applyBorder="1" applyAlignment="1">
      <alignment vertical="center"/>
    </xf>
    <xf numFmtId="0" fontId="37" fillId="0" borderId="4" xfId="10" applyFont="1" applyBorder="1" applyAlignment="1">
      <alignment vertical="center" wrapText="1"/>
    </xf>
    <xf numFmtId="4" fontId="37" fillId="3" borderId="4" xfId="10" applyNumberFormat="1" applyFont="1" applyFill="1" applyBorder="1" applyAlignment="1">
      <alignment vertical="center"/>
    </xf>
    <xf numFmtId="4" fontId="37" fillId="0" borderId="4" xfId="10" applyNumberFormat="1" applyFont="1" applyBorder="1" applyAlignment="1">
      <alignment vertical="center"/>
    </xf>
    <xf numFmtId="0" fontId="1" fillId="0" borderId="4" xfId="10" applyBorder="1" applyAlignment="1">
      <alignment vertical="center"/>
    </xf>
    <xf numFmtId="0" fontId="1" fillId="0" borderId="4" xfId="10" applyBorder="1" applyAlignment="1">
      <alignment vertical="center" wrapText="1"/>
    </xf>
    <xf numFmtId="4" fontId="1" fillId="3" borderId="4" xfId="10" applyNumberFormat="1" applyFill="1" applyBorder="1" applyAlignment="1">
      <alignment vertical="center"/>
    </xf>
    <xf numFmtId="4" fontId="1" fillId="0" borderId="4" xfId="10" applyNumberFormat="1" applyBorder="1" applyAlignment="1">
      <alignment vertical="center"/>
    </xf>
    <xf numFmtId="0" fontId="37" fillId="3" borderId="4" xfId="10" applyFont="1" applyFill="1" applyBorder="1" applyAlignment="1">
      <alignment horizontal="center" vertical="center"/>
    </xf>
    <xf numFmtId="0" fontId="37" fillId="3" borderId="4" xfId="10" applyFont="1" applyFill="1" applyBorder="1" applyAlignment="1">
      <alignment vertical="center" wrapText="1"/>
    </xf>
    <xf numFmtId="0" fontId="38" fillId="0" borderId="4" xfId="9" quotePrefix="1" applyFont="1" applyBorder="1" applyAlignment="1">
      <alignment horizontal="center" vertical="center" wrapText="1"/>
    </xf>
    <xf numFmtId="0" fontId="38" fillId="0" borderId="4" xfId="9" applyFont="1" applyBorder="1" applyAlignment="1">
      <alignment horizontal="center" vertical="center" wrapText="1"/>
    </xf>
    <xf numFmtId="4" fontId="38" fillId="0" borderId="4" xfId="9" applyNumberFormat="1" applyFont="1" applyBorder="1" applyAlignment="1">
      <alignment horizontal="center" vertical="center" wrapText="1"/>
    </xf>
    <xf numFmtId="4" fontId="38" fillId="0" borderId="4" xfId="9" applyNumberFormat="1" applyFont="1" applyBorder="1" applyAlignment="1">
      <alignment vertical="center" wrapText="1"/>
    </xf>
    <xf numFmtId="0" fontId="39" fillId="0" borderId="4" xfId="9" quotePrefix="1" applyFont="1" applyBorder="1" applyAlignment="1">
      <alignment horizontal="center" vertical="center" wrapText="1"/>
    </xf>
    <xf numFmtId="4" fontId="39" fillId="0" borderId="4" xfId="9" quotePrefix="1" applyNumberFormat="1" applyFont="1" applyBorder="1" applyAlignment="1">
      <alignment horizontal="center" vertical="center" wrapText="1"/>
    </xf>
    <xf numFmtId="4" fontId="39" fillId="0" borderId="4" xfId="9" quotePrefix="1" applyNumberFormat="1" applyFont="1" applyBorder="1" applyAlignment="1">
      <alignment vertical="center" wrapText="1"/>
    </xf>
    <xf numFmtId="0" fontId="39" fillId="0" borderId="6" xfId="9" quotePrefix="1" applyFont="1" applyBorder="1" applyAlignment="1">
      <alignment horizontal="center" vertical="center" wrapText="1"/>
    </xf>
    <xf numFmtId="4" fontId="39" fillId="0" borderId="6" xfId="9" quotePrefix="1" applyNumberFormat="1" applyFont="1" applyBorder="1" applyAlignment="1">
      <alignment horizontal="center" vertical="center" wrapText="1"/>
    </xf>
    <xf numFmtId="4" fontId="39" fillId="0" borderId="6" xfId="9" quotePrefix="1" applyNumberFormat="1" applyFont="1" applyBorder="1" applyAlignment="1">
      <alignment vertical="center" wrapText="1"/>
    </xf>
    <xf numFmtId="0" fontId="38" fillId="3" borderId="12" xfId="9" applyFont="1" applyFill="1" applyBorder="1" applyAlignment="1">
      <alignment horizontal="center" vertical="center" wrapText="1"/>
    </xf>
    <xf numFmtId="0" fontId="38" fillId="3" borderId="10" xfId="9" applyFont="1" applyFill="1" applyBorder="1" applyAlignment="1">
      <alignment horizontal="center" vertical="center" wrapText="1"/>
    </xf>
    <xf numFmtId="4" fontId="38" fillId="3" borderId="10" xfId="9" applyNumberFormat="1" applyFont="1" applyFill="1" applyBorder="1" applyAlignment="1">
      <alignment horizontal="center" vertical="center" wrapText="1"/>
    </xf>
    <xf numFmtId="4" fontId="38" fillId="3" borderId="10" xfId="9" applyNumberFormat="1" applyFont="1" applyFill="1" applyBorder="1" applyAlignment="1">
      <alignment vertical="center" wrapText="1"/>
    </xf>
    <xf numFmtId="0" fontId="41" fillId="0" borderId="4" xfId="0" applyFont="1" applyFill="1" applyBorder="1" applyAlignment="1">
      <alignment vertical="center"/>
    </xf>
    <xf numFmtId="49" fontId="41" fillId="0" borderId="7" xfId="0" applyNumberFormat="1" applyFont="1" applyFill="1" applyBorder="1" applyAlignment="1">
      <alignment vertical="center"/>
    </xf>
    <xf numFmtId="49" fontId="41" fillId="0" borderId="4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3" fontId="12" fillId="0" borderId="4" xfId="0" applyNumberFormat="1" applyFont="1" applyFill="1" applyBorder="1" applyAlignment="1">
      <alignment horizontal="center"/>
    </xf>
    <xf numFmtId="0" fontId="42" fillId="0" borderId="0" xfId="0" applyFont="1" applyFill="1"/>
    <xf numFmtId="4" fontId="43" fillId="3" borderId="4" xfId="9" applyNumberFormat="1" applyFont="1" applyFill="1" applyBorder="1" applyAlignment="1">
      <alignment vertical="center" wrapText="1"/>
    </xf>
    <xf numFmtId="4" fontId="44" fillId="3" borderId="4" xfId="9" applyNumberFormat="1" applyFont="1" applyFill="1" applyBorder="1" applyAlignment="1">
      <alignment vertical="center" wrapText="1"/>
    </xf>
    <xf numFmtId="4" fontId="44" fillId="0" borderId="4" xfId="9" applyNumberFormat="1" applyFont="1" applyBorder="1" applyAlignment="1">
      <alignment vertical="center" wrapText="1"/>
    </xf>
    <xf numFmtId="4" fontId="44" fillId="3" borderId="6" xfId="9" applyNumberFormat="1" applyFont="1" applyFill="1" applyBorder="1" applyAlignment="1">
      <alignment vertical="center" wrapText="1"/>
    </xf>
    <xf numFmtId="4" fontId="44" fillId="0" borderId="6" xfId="9" applyNumberFormat="1" applyFont="1" applyBorder="1" applyAlignment="1">
      <alignment vertical="center" wrapText="1"/>
    </xf>
    <xf numFmtId="4" fontId="43" fillId="3" borderId="10" xfId="9" applyNumberFormat="1" applyFont="1" applyFill="1" applyBorder="1" applyAlignment="1">
      <alignment vertical="center" wrapText="1"/>
    </xf>
    <xf numFmtId="4" fontId="43" fillId="3" borderId="11" xfId="9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wrapText="1"/>
    </xf>
    <xf numFmtId="4" fontId="31" fillId="0" borderId="4" xfId="9" quotePrefix="1" applyNumberFormat="1" applyFont="1" applyBorder="1" applyAlignment="1">
      <alignment vertical="center" wrapText="1"/>
    </xf>
    <xf numFmtId="0" fontId="6" fillId="0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37" fillId="0" borderId="5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7" xfId="0" applyBorder="1" applyAlignment="1"/>
    <xf numFmtId="0" fontId="37" fillId="0" borderId="5" xfId="10" applyFont="1" applyBorder="1" applyAlignment="1">
      <alignment horizontal="center" vertical="center"/>
    </xf>
    <xf numFmtId="0" fontId="1" fillId="0" borderId="8" xfId="10" applyBorder="1" applyAlignment="1"/>
    <xf numFmtId="0" fontId="1" fillId="0" borderId="7" xfId="10" applyBorder="1" applyAlignment="1"/>
    <xf numFmtId="0" fontId="12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40" fillId="0" borderId="6" xfId="5" applyNumberFormat="1" applyFont="1" applyFill="1" applyBorder="1" applyAlignment="1">
      <alignment horizontal="center" vertical="center" wrapText="1"/>
    </xf>
    <xf numFmtId="1" fontId="40" fillId="0" borderId="13" xfId="5" applyNumberFormat="1" applyFont="1" applyFill="1" applyBorder="1" applyAlignment="1">
      <alignment horizontal="center" vertical="center" wrapText="1"/>
    </xf>
    <xf numFmtId="1" fontId="40" fillId="0" borderId="9" xfId="5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14" fillId="0" borderId="0" xfId="0" applyNumberFormat="1" applyFont="1" applyFill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center" wrapText="1"/>
    </xf>
  </cellXfs>
  <cellStyles count="11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_Додаток _ 3 зм_ни 4575" xfId="5"/>
    <cellStyle name="Обычный" xfId="0" builtinId="0"/>
    <cellStyle name="Обычный 2" xfId="6"/>
    <cellStyle name="Обычный 3" xfId="7"/>
    <cellStyle name="Обычный 4" xfId="8"/>
    <cellStyle name="Обычный 5" xfId="9"/>
    <cellStyle name="Обычный 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topLeftCell="C7" zoomScaleNormal="100" workbookViewId="0">
      <selection activeCell="D7" sqref="D7:I7"/>
    </sheetView>
  </sheetViews>
  <sheetFormatPr defaultRowHeight="13.2"/>
  <cols>
    <col min="1" max="2" width="9.109375" hidden="1" customWidth="1"/>
    <col min="3" max="3" width="3.109375" customWidth="1"/>
    <col min="4" max="4" width="12" customWidth="1"/>
    <col min="5" max="5" width="63.44140625" customWidth="1"/>
    <col min="6" max="6" width="18.33203125" customWidth="1"/>
    <col min="7" max="7" width="15.5546875" customWidth="1"/>
    <col min="8" max="8" width="14.109375" customWidth="1"/>
    <col min="9" max="9" width="17.5546875" customWidth="1"/>
    <col min="10" max="10" width="0.5546875" hidden="1" customWidth="1"/>
  </cols>
  <sheetData>
    <row r="1" spans="4:10" ht="12.75" customHeight="1">
      <c r="F1" t="s">
        <v>18</v>
      </c>
      <c r="H1" s="4"/>
      <c r="I1" s="8"/>
      <c r="J1" s="5"/>
    </row>
    <row r="2" spans="4:10" ht="12.75" customHeight="1">
      <c r="F2" t="s">
        <v>38</v>
      </c>
      <c r="H2" s="4"/>
      <c r="I2" s="8"/>
      <c r="J2" s="5"/>
    </row>
    <row r="3" spans="4:10" ht="14.25" customHeight="1">
      <c r="F3" t="s">
        <v>94</v>
      </c>
      <c r="H3" s="4"/>
      <c r="I3" s="8"/>
      <c r="J3" s="5"/>
    </row>
    <row r="4" spans="4:10" ht="14.25" customHeight="1">
      <c r="F4" s="1" t="s">
        <v>32</v>
      </c>
      <c r="H4" s="5"/>
      <c r="I4" s="5"/>
      <c r="J4" s="5"/>
    </row>
    <row r="5" spans="4:10">
      <c r="D5" s="49">
        <v>133222000000</v>
      </c>
      <c r="F5" t="s">
        <v>42</v>
      </c>
      <c r="G5" s="19"/>
    </row>
    <row r="6" spans="4:10">
      <c r="D6" s="48" t="s">
        <v>53</v>
      </c>
      <c r="G6" s="19"/>
    </row>
    <row r="7" spans="4:10" ht="18" customHeight="1">
      <c r="D7" s="148" t="s">
        <v>39</v>
      </c>
      <c r="E7" s="148"/>
      <c r="F7" s="148"/>
      <c r="G7" s="148"/>
      <c r="H7" s="148"/>
      <c r="I7" s="148"/>
    </row>
    <row r="8" spans="4:10" ht="14.25" customHeight="1">
      <c r="D8" s="27"/>
      <c r="E8" s="29"/>
      <c r="F8" s="28"/>
      <c r="G8" s="28"/>
      <c r="H8" s="28"/>
      <c r="I8" s="31" t="s">
        <v>14</v>
      </c>
    </row>
    <row r="9" spans="4:10" ht="15.75" customHeight="1">
      <c r="D9" s="150" t="s">
        <v>13</v>
      </c>
      <c r="E9" s="150" t="s">
        <v>76</v>
      </c>
      <c r="F9" s="149" t="s">
        <v>16</v>
      </c>
      <c r="G9" s="150" t="s">
        <v>0</v>
      </c>
      <c r="H9" s="150" t="s">
        <v>1</v>
      </c>
      <c r="I9" s="150"/>
    </row>
    <row r="10" spans="4:10" ht="15.75" customHeight="1">
      <c r="D10" s="150"/>
      <c r="E10" s="150"/>
      <c r="F10" s="150"/>
      <c r="G10" s="150"/>
      <c r="H10" s="150" t="s">
        <v>24</v>
      </c>
      <c r="I10" s="150" t="s">
        <v>25</v>
      </c>
    </row>
    <row r="11" spans="4:10" ht="13.5" customHeight="1">
      <c r="D11" s="150"/>
      <c r="E11" s="150"/>
      <c r="F11" s="150"/>
      <c r="G11" s="150"/>
      <c r="H11" s="150"/>
      <c r="I11" s="150"/>
    </row>
    <row r="12" spans="4:10">
      <c r="D12" s="88">
        <v>1</v>
      </c>
      <c r="E12" s="88">
        <v>2</v>
      </c>
      <c r="F12" s="89">
        <v>3</v>
      </c>
      <c r="G12" s="88">
        <v>4</v>
      </c>
      <c r="H12" s="88">
        <v>5</v>
      </c>
      <c r="I12" s="88">
        <v>6</v>
      </c>
    </row>
    <row r="13" spans="4:10" ht="21" customHeight="1">
      <c r="D13" s="142" t="s">
        <v>51</v>
      </c>
      <c r="E13" s="143"/>
      <c r="F13" s="143"/>
      <c r="G13" s="143"/>
      <c r="H13" s="143"/>
      <c r="I13" s="144"/>
    </row>
    <row r="14" spans="4:10" ht="21" customHeight="1">
      <c r="D14" s="97">
        <v>200000</v>
      </c>
      <c r="E14" s="98" t="s">
        <v>44</v>
      </c>
      <c r="F14" s="99">
        <f>G14+H14</f>
        <v>2353400</v>
      </c>
      <c r="G14" s="100">
        <f>G15</f>
        <v>965300</v>
      </c>
      <c r="H14" s="100">
        <f>H15</f>
        <v>1388100</v>
      </c>
      <c r="I14" s="100">
        <f>I15</f>
        <v>1388100</v>
      </c>
    </row>
    <row r="15" spans="4:10" ht="20.25" customHeight="1">
      <c r="D15" s="97">
        <v>208000</v>
      </c>
      <c r="E15" s="98" t="s">
        <v>45</v>
      </c>
      <c r="F15" s="99">
        <f t="shared" ref="F15:F17" si="0">G15+H15</f>
        <v>2353400</v>
      </c>
      <c r="G15" s="100">
        <f>G16+G17</f>
        <v>965300</v>
      </c>
      <c r="H15" s="100">
        <f>I15</f>
        <v>1388100</v>
      </c>
      <c r="I15" s="100">
        <f>I16+I17</f>
        <v>1388100</v>
      </c>
    </row>
    <row r="16" spans="4:10" ht="22.5" customHeight="1">
      <c r="D16" s="101">
        <v>208100</v>
      </c>
      <c r="E16" s="102" t="s">
        <v>15</v>
      </c>
      <c r="F16" s="99">
        <f t="shared" si="0"/>
        <v>2353400</v>
      </c>
      <c r="G16" s="104">
        <v>1779200</v>
      </c>
      <c r="H16" s="104">
        <v>574200</v>
      </c>
      <c r="I16" s="104">
        <v>574200</v>
      </c>
    </row>
    <row r="17" spans="4:11" ht="32.25" customHeight="1">
      <c r="D17" s="101">
        <v>208400</v>
      </c>
      <c r="E17" s="102" t="s">
        <v>77</v>
      </c>
      <c r="F17" s="99">
        <f t="shared" si="0"/>
        <v>0</v>
      </c>
      <c r="G17" s="104">
        <v>-813900</v>
      </c>
      <c r="H17" s="104">
        <v>813900</v>
      </c>
      <c r="I17" s="104">
        <v>813900</v>
      </c>
    </row>
    <row r="18" spans="4:11" ht="30.75" customHeight="1">
      <c r="D18" s="105" t="s">
        <v>46</v>
      </c>
      <c r="E18" s="106" t="s">
        <v>47</v>
      </c>
      <c r="F18" s="99">
        <f>G18+H18</f>
        <v>2353400</v>
      </c>
      <c r="G18" s="99">
        <f>G14</f>
        <v>965300</v>
      </c>
      <c r="H18" s="99">
        <f>H14</f>
        <v>1388100</v>
      </c>
      <c r="I18" s="99">
        <f>I14</f>
        <v>1388100</v>
      </c>
    </row>
    <row r="19" spans="4:11" ht="21" customHeight="1">
      <c r="D19" s="145" t="s">
        <v>48</v>
      </c>
      <c r="E19" s="146"/>
      <c r="F19" s="146"/>
      <c r="G19" s="146"/>
      <c r="H19" s="146"/>
      <c r="I19" s="147"/>
    </row>
    <row r="20" spans="4:11" ht="21" customHeight="1">
      <c r="D20" s="97">
        <v>600000</v>
      </c>
      <c r="E20" s="98" t="s">
        <v>49</v>
      </c>
      <c r="F20" s="99">
        <f>G20+H20</f>
        <v>2353400</v>
      </c>
      <c r="G20" s="100">
        <f>G21</f>
        <v>965300</v>
      </c>
      <c r="H20" s="100">
        <f>H21</f>
        <v>1388100</v>
      </c>
      <c r="I20" s="100">
        <f>I21</f>
        <v>1388100</v>
      </c>
    </row>
    <row r="21" spans="4:11" ht="21" customHeight="1">
      <c r="D21" s="97">
        <v>602000</v>
      </c>
      <c r="E21" s="98" t="s">
        <v>50</v>
      </c>
      <c r="F21" s="99">
        <f>F22+F23</f>
        <v>2353400</v>
      </c>
      <c r="G21" s="100">
        <f>G22+G23</f>
        <v>965300</v>
      </c>
      <c r="H21" s="100">
        <f>H22+H23</f>
        <v>1388100</v>
      </c>
      <c r="I21" s="100">
        <f>I22+I23</f>
        <v>1388100</v>
      </c>
    </row>
    <row r="22" spans="4:11" ht="21" customHeight="1">
      <c r="D22" s="101">
        <v>602100</v>
      </c>
      <c r="E22" s="102" t="s">
        <v>15</v>
      </c>
      <c r="F22" s="99">
        <f t="shared" ref="F22:F23" si="1">G22+H22</f>
        <v>2353400</v>
      </c>
      <c r="G22" s="104">
        <v>1779200</v>
      </c>
      <c r="H22" s="104">
        <v>574200</v>
      </c>
      <c r="I22" s="104">
        <v>574200</v>
      </c>
    </row>
    <row r="23" spans="4:11" ht="32.25" customHeight="1">
      <c r="D23" s="101">
        <v>602400</v>
      </c>
      <c r="E23" s="102" t="s">
        <v>77</v>
      </c>
      <c r="F23" s="99">
        <f t="shared" si="1"/>
        <v>0</v>
      </c>
      <c r="G23" s="104">
        <v>-813900</v>
      </c>
      <c r="H23" s="104">
        <v>813900</v>
      </c>
      <c r="I23" s="104">
        <v>813900</v>
      </c>
      <c r="J23" s="47"/>
      <c r="K23" s="47"/>
    </row>
    <row r="24" spans="4:11" ht="32.25" customHeight="1">
      <c r="D24" s="105" t="s">
        <v>46</v>
      </c>
      <c r="E24" s="106" t="s">
        <v>47</v>
      </c>
      <c r="F24" s="99">
        <f>F20</f>
        <v>2353400</v>
      </c>
      <c r="G24" s="99">
        <f>G20</f>
        <v>965300</v>
      </c>
      <c r="H24" s="99">
        <f>H20</f>
        <v>1388100</v>
      </c>
      <c r="I24" s="99">
        <f>I20</f>
        <v>1388100</v>
      </c>
      <c r="J24" s="47"/>
      <c r="K24" s="47"/>
    </row>
    <row r="25" spans="4:11" ht="15.6">
      <c r="D25" s="45"/>
      <c r="E25" s="46"/>
      <c r="F25" s="45"/>
      <c r="G25" s="45"/>
      <c r="H25" s="46"/>
      <c r="I25" s="45"/>
    </row>
    <row r="26" spans="4:11" ht="15.6">
      <c r="D26" s="30"/>
      <c r="E26" s="30"/>
      <c r="F26" s="30"/>
      <c r="G26" s="30"/>
      <c r="H26" s="30"/>
      <c r="I26" s="30"/>
    </row>
    <row r="27" spans="4:11" ht="15.6">
      <c r="D27" s="46" t="s">
        <v>58</v>
      </c>
      <c r="E27" s="45"/>
      <c r="F27" s="45"/>
      <c r="G27" s="46"/>
      <c r="H27" s="46" t="s">
        <v>59</v>
      </c>
      <c r="I27" s="28"/>
    </row>
    <row r="28" spans="4:11" ht="15.6">
      <c r="D28" s="28"/>
      <c r="E28" s="30"/>
      <c r="F28" s="28"/>
      <c r="G28" s="28"/>
      <c r="H28" s="28"/>
      <c r="I28" s="28"/>
    </row>
    <row r="29" spans="4:11" ht="18">
      <c r="D29" s="28"/>
      <c r="E29" s="35"/>
      <c r="F29" s="33"/>
      <c r="G29" s="34"/>
      <c r="H29" s="28"/>
      <c r="I29" s="28"/>
    </row>
    <row r="30" spans="4:11" ht="15.6">
      <c r="E30" s="18"/>
    </row>
  </sheetData>
  <mergeCells count="10">
    <mergeCell ref="D13:I13"/>
    <mergeCell ref="D19:I19"/>
    <mergeCell ref="D7:I7"/>
    <mergeCell ref="F9:F11"/>
    <mergeCell ref="D9:D11"/>
    <mergeCell ref="E9:E11"/>
    <mergeCell ref="H10:H11"/>
    <mergeCell ref="G9:G11"/>
    <mergeCell ref="H9:I9"/>
    <mergeCell ref="I10:I11"/>
  </mergeCells>
  <phoneticPr fontId="22" type="noConversion"/>
  <pageMargins left="0.26" right="0.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1"/>
  <sheetViews>
    <sheetView topLeftCell="A4" zoomScaleNormal="100" zoomScaleSheetLayoutView="68" workbookViewId="0">
      <selection activeCell="L5" sqref="L5"/>
    </sheetView>
  </sheetViews>
  <sheetFormatPr defaultRowHeight="13.2"/>
  <cols>
    <col min="1" max="1" width="14.33203125" customWidth="1"/>
    <col min="2" max="2" width="12.88671875" customWidth="1"/>
    <col min="3" max="3" width="13.88671875" customWidth="1"/>
    <col min="4" max="4" width="66.88671875" customWidth="1"/>
    <col min="5" max="5" width="14.5546875" customWidth="1"/>
    <col min="6" max="6" width="14.33203125" customWidth="1"/>
    <col min="7" max="7" width="13.44140625" customWidth="1"/>
    <col min="8" max="8" width="12.33203125" customWidth="1"/>
    <col min="9" max="9" width="12.109375" customWidth="1"/>
    <col min="10" max="10" width="15.5546875" customWidth="1"/>
    <col min="11" max="16" width="14.44140625" customWidth="1"/>
    <col min="17" max="17" width="9.33203125" bestFit="1" customWidth="1"/>
  </cols>
  <sheetData>
    <row r="1" spans="1:16">
      <c r="L1" t="s">
        <v>19</v>
      </c>
    </row>
    <row r="2" spans="1:16">
      <c r="L2" t="s">
        <v>41</v>
      </c>
    </row>
    <row r="3" spans="1:16">
      <c r="L3" t="s">
        <v>96</v>
      </c>
    </row>
    <row r="4" spans="1:16">
      <c r="L4" s="1" t="s">
        <v>32</v>
      </c>
    </row>
    <row r="5" spans="1:16">
      <c r="A5" s="49">
        <v>133222000000</v>
      </c>
      <c r="L5" t="s">
        <v>42</v>
      </c>
    </row>
    <row r="6" spans="1:16">
      <c r="A6" s="48" t="s">
        <v>53</v>
      </c>
    </row>
    <row r="7" spans="1:16" ht="20.25" customHeight="1">
      <c r="A7" s="151" t="s">
        <v>40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</row>
    <row r="8" spans="1:16" ht="12" customHeight="1">
      <c r="A8" s="21"/>
      <c r="B8" s="21"/>
      <c r="C8" s="21"/>
      <c r="D8" s="22"/>
      <c r="E8" s="22"/>
      <c r="F8" s="22"/>
      <c r="G8" s="22"/>
      <c r="H8" s="22"/>
      <c r="I8" s="22"/>
      <c r="J8" s="22"/>
      <c r="K8" s="7"/>
      <c r="L8" s="7"/>
      <c r="M8" s="7"/>
      <c r="N8" s="7"/>
      <c r="O8" s="7"/>
      <c r="P8" s="23" t="s">
        <v>7</v>
      </c>
    </row>
    <row r="9" spans="1:16" ht="33" customHeight="1">
      <c r="A9" s="152" t="s">
        <v>21</v>
      </c>
      <c r="B9" s="158" t="s">
        <v>22</v>
      </c>
      <c r="C9" s="158" t="s">
        <v>23</v>
      </c>
      <c r="D9" s="152" t="s">
        <v>29</v>
      </c>
      <c r="E9" s="161" t="s">
        <v>0</v>
      </c>
      <c r="F9" s="162"/>
      <c r="G9" s="162"/>
      <c r="H9" s="162"/>
      <c r="I9" s="163"/>
      <c r="J9" s="161" t="s">
        <v>1</v>
      </c>
      <c r="K9" s="162"/>
      <c r="L9" s="162"/>
      <c r="M9" s="162"/>
      <c r="N9" s="162"/>
      <c r="O9" s="163"/>
      <c r="P9" s="152" t="s">
        <v>12</v>
      </c>
    </row>
    <row r="10" spans="1:16" ht="33" customHeight="1">
      <c r="A10" s="154"/>
      <c r="B10" s="159"/>
      <c r="C10" s="159"/>
      <c r="D10" s="154"/>
      <c r="E10" s="152" t="s">
        <v>24</v>
      </c>
      <c r="F10" s="155" t="s">
        <v>2</v>
      </c>
      <c r="G10" s="164" t="s">
        <v>8</v>
      </c>
      <c r="H10" s="165"/>
      <c r="I10" s="155" t="s">
        <v>3</v>
      </c>
      <c r="J10" s="152" t="s">
        <v>24</v>
      </c>
      <c r="K10" s="152" t="s">
        <v>25</v>
      </c>
      <c r="L10" s="155" t="s">
        <v>2</v>
      </c>
      <c r="M10" s="164" t="s">
        <v>8</v>
      </c>
      <c r="N10" s="165"/>
      <c r="O10" s="155" t="s">
        <v>3</v>
      </c>
      <c r="P10" s="154"/>
    </row>
    <row r="11" spans="1:16" ht="33" customHeight="1">
      <c r="A11" s="154"/>
      <c r="B11" s="159"/>
      <c r="C11" s="159"/>
      <c r="D11" s="154"/>
      <c r="E11" s="154"/>
      <c r="F11" s="156"/>
      <c r="G11" s="152" t="s">
        <v>5</v>
      </c>
      <c r="H11" s="152" t="s">
        <v>6</v>
      </c>
      <c r="I11" s="156"/>
      <c r="J11" s="154"/>
      <c r="K11" s="154"/>
      <c r="L11" s="156"/>
      <c r="M11" s="152" t="s">
        <v>5</v>
      </c>
      <c r="N11" s="152" t="s">
        <v>6</v>
      </c>
      <c r="O11" s="156"/>
      <c r="P11" s="154"/>
    </row>
    <row r="12" spans="1:16" ht="42" customHeight="1">
      <c r="A12" s="153"/>
      <c r="B12" s="160"/>
      <c r="C12" s="160"/>
      <c r="D12" s="153"/>
      <c r="E12" s="153"/>
      <c r="F12" s="157"/>
      <c r="G12" s="153"/>
      <c r="H12" s="153"/>
      <c r="I12" s="157"/>
      <c r="J12" s="153"/>
      <c r="K12" s="153"/>
      <c r="L12" s="157"/>
      <c r="M12" s="153"/>
      <c r="N12" s="153"/>
      <c r="O12" s="157"/>
      <c r="P12" s="153"/>
    </row>
    <row r="13" spans="1:16" ht="14.25" customHeight="1">
      <c r="A13" s="90">
        <v>1</v>
      </c>
      <c r="B13" s="90">
        <v>2</v>
      </c>
      <c r="C13" s="90">
        <v>3</v>
      </c>
      <c r="D13" s="90">
        <v>4</v>
      </c>
      <c r="E13" s="91">
        <v>5</v>
      </c>
      <c r="F13" s="90">
        <v>6</v>
      </c>
      <c r="G13" s="90">
        <v>7</v>
      </c>
      <c r="H13" s="90">
        <v>8</v>
      </c>
      <c r="I13" s="90">
        <v>9</v>
      </c>
      <c r="J13" s="91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1">
        <v>16</v>
      </c>
    </row>
    <row r="14" spans="1:16" ht="41.25" customHeight="1">
      <c r="A14" s="107" t="s">
        <v>9</v>
      </c>
      <c r="B14" s="108"/>
      <c r="C14" s="109"/>
      <c r="D14" s="110" t="s">
        <v>54</v>
      </c>
      <c r="E14" s="127">
        <v>965300</v>
      </c>
      <c r="F14" s="127">
        <f t="shared" ref="F14:O14" si="0">F15</f>
        <v>965300</v>
      </c>
      <c r="G14" s="127">
        <f t="shared" si="0"/>
        <v>0</v>
      </c>
      <c r="H14" s="127">
        <f t="shared" si="0"/>
        <v>0</v>
      </c>
      <c r="I14" s="127">
        <f t="shared" si="0"/>
        <v>0</v>
      </c>
      <c r="J14" s="127">
        <f t="shared" si="0"/>
        <v>1388100</v>
      </c>
      <c r="K14" s="127">
        <f t="shared" si="0"/>
        <v>1388100</v>
      </c>
      <c r="L14" s="127">
        <f t="shared" si="0"/>
        <v>0</v>
      </c>
      <c r="M14" s="127">
        <f t="shared" si="0"/>
        <v>0</v>
      </c>
      <c r="N14" s="127">
        <f t="shared" si="0"/>
        <v>0</v>
      </c>
      <c r="O14" s="127">
        <f t="shared" si="0"/>
        <v>1388100</v>
      </c>
      <c r="P14" s="127">
        <f>P15</f>
        <v>2353400</v>
      </c>
    </row>
    <row r="15" spans="1:16" ht="37.5" customHeight="1">
      <c r="A15" s="107" t="s">
        <v>11</v>
      </c>
      <c r="B15" s="108"/>
      <c r="C15" s="109"/>
      <c r="D15" s="110" t="s">
        <v>54</v>
      </c>
      <c r="E15" s="127">
        <f t="shared" ref="E15:O15" si="1">SUM(E16:E18)</f>
        <v>965300</v>
      </c>
      <c r="F15" s="127">
        <f t="shared" si="1"/>
        <v>965300</v>
      </c>
      <c r="G15" s="127">
        <f t="shared" si="1"/>
        <v>0</v>
      </c>
      <c r="H15" s="127">
        <f t="shared" si="1"/>
        <v>0</v>
      </c>
      <c r="I15" s="127">
        <f t="shared" si="1"/>
        <v>0</v>
      </c>
      <c r="J15" s="127">
        <f t="shared" si="1"/>
        <v>1388100</v>
      </c>
      <c r="K15" s="127">
        <f t="shared" si="1"/>
        <v>1388100</v>
      </c>
      <c r="L15" s="127">
        <f t="shared" si="1"/>
        <v>0</v>
      </c>
      <c r="M15" s="127">
        <f t="shared" si="1"/>
        <v>0</v>
      </c>
      <c r="N15" s="127">
        <f t="shared" si="1"/>
        <v>0</v>
      </c>
      <c r="O15" s="127">
        <f t="shared" si="1"/>
        <v>1388100</v>
      </c>
      <c r="P15" s="127">
        <f>SUM(P16:P18)</f>
        <v>2353400</v>
      </c>
    </row>
    <row r="16" spans="1:16" ht="39" customHeight="1">
      <c r="A16" s="111" t="s">
        <v>60</v>
      </c>
      <c r="B16" s="111" t="s">
        <v>4</v>
      </c>
      <c r="C16" s="112" t="s">
        <v>78</v>
      </c>
      <c r="D16" s="113" t="s">
        <v>79</v>
      </c>
      <c r="E16" s="128">
        <v>116000</v>
      </c>
      <c r="F16" s="129">
        <v>116000</v>
      </c>
      <c r="G16" s="129">
        <v>0</v>
      </c>
      <c r="H16" s="129">
        <v>0</v>
      </c>
      <c r="I16" s="129">
        <v>0</v>
      </c>
      <c r="J16" s="128">
        <v>97200</v>
      </c>
      <c r="K16" s="129">
        <v>97200</v>
      </c>
      <c r="L16" s="129">
        <v>0</v>
      </c>
      <c r="M16" s="129">
        <v>0</v>
      </c>
      <c r="N16" s="129">
        <v>0</v>
      </c>
      <c r="O16" s="129">
        <v>97200</v>
      </c>
      <c r="P16" s="128">
        <v>213200</v>
      </c>
    </row>
    <row r="17" spans="1:17" ht="46.5" customHeight="1">
      <c r="A17" s="111" t="s">
        <v>62</v>
      </c>
      <c r="B17" s="111" t="s">
        <v>63</v>
      </c>
      <c r="C17" s="112" t="s">
        <v>68</v>
      </c>
      <c r="D17" s="113" t="s">
        <v>80</v>
      </c>
      <c r="E17" s="128">
        <v>0</v>
      </c>
      <c r="F17" s="129">
        <v>0</v>
      </c>
      <c r="G17" s="129">
        <v>0</v>
      </c>
      <c r="H17" s="129">
        <v>0</v>
      </c>
      <c r="I17" s="129">
        <v>0</v>
      </c>
      <c r="J17" s="128">
        <v>1290900</v>
      </c>
      <c r="K17" s="129">
        <v>1290900</v>
      </c>
      <c r="L17" s="129">
        <v>0</v>
      </c>
      <c r="M17" s="129">
        <v>0</v>
      </c>
      <c r="N17" s="129">
        <v>0</v>
      </c>
      <c r="O17" s="129">
        <v>1290900</v>
      </c>
      <c r="P17" s="128">
        <v>1290900</v>
      </c>
    </row>
    <row r="18" spans="1:17" ht="48" customHeight="1" thickBot="1">
      <c r="A18" s="114" t="s">
        <v>61</v>
      </c>
      <c r="B18" s="114" t="s">
        <v>81</v>
      </c>
      <c r="C18" s="115" t="s">
        <v>82</v>
      </c>
      <c r="D18" s="116" t="s">
        <v>83</v>
      </c>
      <c r="E18" s="130">
        <v>849300</v>
      </c>
      <c r="F18" s="131">
        <v>849300</v>
      </c>
      <c r="G18" s="131">
        <v>0</v>
      </c>
      <c r="H18" s="131">
        <v>0</v>
      </c>
      <c r="I18" s="131">
        <v>0</v>
      </c>
      <c r="J18" s="130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0">
        <v>849300</v>
      </c>
    </row>
    <row r="19" spans="1:17" ht="48" customHeight="1" thickBot="1">
      <c r="A19" s="117" t="s">
        <v>46</v>
      </c>
      <c r="B19" s="118" t="s">
        <v>46</v>
      </c>
      <c r="C19" s="119" t="s">
        <v>46</v>
      </c>
      <c r="D19" s="120" t="s">
        <v>70</v>
      </c>
      <c r="E19" s="132">
        <v>965300</v>
      </c>
      <c r="F19" s="133">
        <f t="shared" ref="F19:O19" si="2">F14</f>
        <v>965300</v>
      </c>
      <c r="G19" s="133">
        <f t="shared" si="2"/>
        <v>0</v>
      </c>
      <c r="H19" s="133">
        <f t="shared" si="2"/>
        <v>0</v>
      </c>
      <c r="I19" s="133">
        <f t="shared" si="2"/>
        <v>0</v>
      </c>
      <c r="J19" s="133">
        <f t="shared" si="2"/>
        <v>1388100</v>
      </c>
      <c r="K19" s="133">
        <f t="shared" si="2"/>
        <v>1388100</v>
      </c>
      <c r="L19" s="133">
        <f t="shared" si="2"/>
        <v>0</v>
      </c>
      <c r="M19" s="133">
        <f t="shared" si="2"/>
        <v>0</v>
      </c>
      <c r="N19" s="133">
        <f t="shared" si="2"/>
        <v>0</v>
      </c>
      <c r="O19" s="133">
        <f t="shared" si="2"/>
        <v>1388100</v>
      </c>
      <c r="P19" s="133">
        <f>J19+E19</f>
        <v>2353400</v>
      </c>
    </row>
    <row r="20" spans="1:17" ht="35.25" customHeight="1">
      <c r="A20" s="92"/>
      <c r="B20" s="92"/>
      <c r="C20" s="92"/>
      <c r="D20" s="93"/>
      <c r="E20" s="94"/>
      <c r="F20" s="95"/>
      <c r="G20" s="95"/>
      <c r="H20" s="95"/>
      <c r="I20" s="95"/>
      <c r="J20" s="94"/>
      <c r="K20" s="95"/>
      <c r="L20" s="95"/>
      <c r="M20" s="95"/>
      <c r="N20" s="95"/>
      <c r="O20" s="95"/>
      <c r="P20" s="96"/>
      <c r="Q20" s="47"/>
    </row>
    <row r="21" spans="1:17" ht="13.8">
      <c r="A21" s="2"/>
      <c r="B21" s="2"/>
      <c r="C21" s="2"/>
      <c r="D21" s="2"/>
      <c r="E21" s="2"/>
      <c r="F21" s="2"/>
      <c r="G21" s="3"/>
      <c r="H21" s="3"/>
      <c r="I21" s="3"/>
      <c r="J21" s="3"/>
      <c r="K21" s="2"/>
      <c r="L21" s="3"/>
      <c r="M21" s="3"/>
      <c r="N21" s="3"/>
      <c r="O21" s="3"/>
      <c r="P21" s="2"/>
    </row>
    <row r="22" spans="1:17" ht="15.6">
      <c r="A22" s="46" t="s">
        <v>58</v>
      </c>
      <c r="B22" s="45"/>
      <c r="C22" s="45"/>
      <c r="D22" s="46"/>
      <c r="E22" s="46" t="s">
        <v>59</v>
      </c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</row>
    <row r="23" spans="1:17" ht="13.8">
      <c r="A23" s="2"/>
      <c r="B23" s="2"/>
      <c r="C23" s="2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2"/>
    </row>
    <row r="24" spans="1:17" ht="13.8">
      <c r="A24" s="2"/>
      <c r="B24" s="2"/>
      <c r="C24" s="2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2"/>
    </row>
    <row r="25" spans="1:17" ht="13.8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2"/>
    </row>
    <row r="26" spans="1:17" ht="13.8">
      <c r="A26" s="2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7" ht="13.8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2"/>
    </row>
    <row r="28" spans="1:17" ht="13.8">
      <c r="A28" s="2"/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2"/>
    </row>
    <row r="29" spans="1:17" ht="13.8">
      <c r="A29" s="2"/>
      <c r="B29" s="2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2"/>
    </row>
    <row r="30" spans="1:17" ht="13.8">
      <c r="A30" s="2"/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2"/>
    </row>
    <row r="31" spans="1:17" ht="13.8">
      <c r="A31" s="2"/>
      <c r="B31" s="2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2"/>
    </row>
    <row r="32" spans="1:17" ht="13.8">
      <c r="A32" s="2"/>
      <c r="B32" s="2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2"/>
    </row>
    <row r="33" spans="1:16" ht="13.8">
      <c r="A33" s="2"/>
      <c r="B33" s="2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2"/>
    </row>
    <row r="34" spans="1:16" ht="13.8">
      <c r="A34" s="2"/>
      <c r="B34" s="2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2"/>
    </row>
    <row r="35" spans="1:16" ht="13.8">
      <c r="A35" s="2"/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2"/>
    </row>
    <row r="36" spans="1:16" ht="13.8">
      <c r="A36" s="2"/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2"/>
    </row>
    <row r="37" spans="1:16" ht="13.8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2"/>
    </row>
    <row r="38" spans="1:16" ht="13.8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2"/>
    </row>
    <row r="39" spans="1:16" ht="13.8">
      <c r="A39" s="2"/>
      <c r="B39" s="2"/>
      <c r="C39" s="2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2"/>
    </row>
    <row r="40" spans="1:16" ht="13.8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2"/>
    </row>
    <row r="41" spans="1:16" ht="13.8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2"/>
    </row>
    <row r="42" spans="1:16" ht="13.8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2"/>
    </row>
    <row r="43" spans="1:16" ht="13.8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2"/>
    </row>
    <row r="44" spans="1:16" ht="13.8">
      <c r="A44" s="2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2"/>
    </row>
    <row r="45" spans="1:16" ht="13.8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2"/>
    </row>
    <row r="46" spans="1:16" ht="13.8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2"/>
    </row>
    <row r="47" spans="1:16" ht="13.8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2"/>
    </row>
    <row r="48" spans="1:16" ht="13.8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2"/>
    </row>
    <row r="49" spans="1:16" ht="13.8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2"/>
    </row>
    <row r="50" spans="1:16" ht="13.8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2"/>
    </row>
    <row r="51" spans="1:16" ht="13.8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2"/>
    </row>
    <row r="52" spans="1:16" ht="13.8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2"/>
    </row>
    <row r="53" spans="1:16" ht="13.8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2"/>
    </row>
    <row r="54" spans="1:16" ht="13.8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2"/>
    </row>
    <row r="55" spans="1:16" ht="13.8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2"/>
    </row>
    <row r="56" spans="1:16" ht="13.8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2"/>
    </row>
    <row r="57" spans="1:16" ht="13.8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2"/>
    </row>
    <row r="58" spans="1:16" ht="13.8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2"/>
    </row>
    <row r="59" spans="1:16" ht="13.8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2"/>
    </row>
    <row r="60" spans="1:16" ht="13.8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2"/>
    </row>
    <row r="61" spans="1:16" ht="13.8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2"/>
    </row>
    <row r="62" spans="1:16" ht="13.8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2"/>
    </row>
    <row r="63" spans="1:16" ht="13.8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2"/>
    </row>
    <row r="64" spans="1:16" ht="13.8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2"/>
    </row>
    <row r="65" spans="1:16" ht="13.8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2"/>
    </row>
    <row r="66" spans="1:16" ht="13.8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2"/>
    </row>
    <row r="67" spans="1:16" ht="13.8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2"/>
    </row>
    <row r="68" spans="1:16" ht="13.8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2"/>
    </row>
    <row r="69" spans="1:16" ht="13.8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2"/>
    </row>
    <row r="70" spans="1:16" ht="13.8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2"/>
    </row>
    <row r="71" spans="1:16" ht="13.8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2"/>
    </row>
    <row r="72" spans="1:16" ht="13.8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2"/>
    </row>
    <row r="73" spans="1:16" ht="13.8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2"/>
    </row>
    <row r="74" spans="1:16" ht="13.8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2"/>
    </row>
    <row r="75" spans="1:16" ht="13.8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2"/>
    </row>
    <row r="76" spans="1:16" ht="13.8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2"/>
    </row>
    <row r="77" spans="1:16" ht="13.8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2"/>
    </row>
    <row r="78" spans="1:16" ht="13.8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2"/>
    </row>
    <row r="79" spans="1:16" ht="13.8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2"/>
    </row>
    <row r="80" spans="1:16" ht="13.8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2"/>
    </row>
    <row r="81" spans="1:16" ht="13.8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2"/>
    </row>
    <row r="82" spans="1:16" ht="13.8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2"/>
    </row>
    <row r="83" spans="1:16" ht="13.8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2"/>
    </row>
    <row r="84" spans="1:16" ht="13.8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2"/>
    </row>
    <row r="85" spans="1:16" ht="13.8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2"/>
    </row>
    <row r="86" spans="1:16" ht="13.8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2"/>
    </row>
    <row r="87" spans="1:16" ht="13.8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2"/>
    </row>
    <row r="88" spans="1:16" ht="13.8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2"/>
    </row>
    <row r="89" spans="1:16" ht="13.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3.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3.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3.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3.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3.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3.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3.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3.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3.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3.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3.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3.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3.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3.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3.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3.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3.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3.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3.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3.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3.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3.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3.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3.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3.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3.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3.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3.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3.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3.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3.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3.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3.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3.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</sheetData>
  <mergeCells count="21">
    <mergeCell ref="G10:H10"/>
    <mergeCell ref="I10:I12"/>
    <mergeCell ref="J10:J12"/>
    <mergeCell ref="O10:O12"/>
    <mergeCell ref="M10:N10"/>
    <mergeCell ref="A7:P7"/>
    <mergeCell ref="G11:G12"/>
    <mergeCell ref="H11:H12"/>
    <mergeCell ref="M11:M12"/>
    <mergeCell ref="N11:N12"/>
    <mergeCell ref="E10:E12"/>
    <mergeCell ref="F10:F12"/>
    <mergeCell ref="P9:P12"/>
    <mergeCell ref="A9:A12"/>
    <mergeCell ref="B9:B12"/>
    <mergeCell ref="K10:K12"/>
    <mergeCell ref="L10:L12"/>
    <mergeCell ref="C9:C12"/>
    <mergeCell ref="D9:D12"/>
    <mergeCell ref="E9:I9"/>
    <mergeCell ref="J9:O9"/>
  </mergeCells>
  <phoneticPr fontId="0" type="noConversion"/>
  <pageMargins left="0.15748031496062992" right="0.15748031496062992" top="0.74803149606299213" bottom="0.15748031496062992" header="0.6692913385826772" footer="0.1574803149606299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zoomScaleNormal="100" workbookViewId="0">
      <selection activeCell="D8" sqref="D8:D9"/>
    </sheetView>
  </sheetViews>
  <sheetFormatPr defaultRowHeight="13.2"/>
  <cols>
    <col min="1" max="1" width="14.109375" customWidth="1"/>
    <col min="2" max="2" width="12.109375" customWidth="1"/>
    <col min="3" max="3" width="13.5546875" customWidth="1"/>
    <col min="4" max="4" width="54.109375" customWidth="1"/>
    <col min="5" max="5" width="79.6640625" customWidth="1"/>
    <col min="6" max="6" width="20.44140625" customWidth="1"/>
    <col min="7" max="7" width="13" customWidth="1"/>
    <col min="8" max="8" width="15.88671875" customWidth="1"/>
    <col min="9" max="9" width="15.109375" customWidth="1"/>
    <col min="10" max="10" width="13.88671875" customWidth="1"/>
  </cols>
  <sheetData>
    <row r="1" spans="1:10" ht="15.6">
      <c r="A1" s="4"/>
      <c r="B1" s="4"/>
      <c r="C1" s="4"/>
      <c r="D1" s="4"/>
      <c r="E1" s="32" t="s">
        <v>33</v>
      </c>
      <c r="F1" s="32" t="s">
        <v>57</v>
      </c>
      <c r="G1" s="32"/>
      <c r="H1" s="32"/>
      <c r="I1" s="32"/>
      <c r="J1" s="9"/>
    </row>
    <row r="2" spans="1:10" ht="15.6">
      <c r="A2" s="4"/>
      <c r="B2" s="4"/>
      <c r="C2" s="4"/>
      <c r="D2" s="4"/>
      <c r="E2" s="32" t="s">
        <v>34</v>
      </c>
      <c r="F2" t="s">
        <v>38</v>
      </c>
      <c r="G2" s="32"/>
      <c r="H2" s="32"/>
      <c r="I2" s="32"/>
    </row>
    <row r="3" spans="1:10" ht="13.8">
      <c r="A3" s="4"/>
      <c r="B3" s="4"/>
      <c r="C3" s="4"/>
      <c r="D3" s="4"/>
      <c r="F3" t="s">
        <v>95</v>
      </c>
    </row>
    <row r="4" spans="1:10" ht="13.8">
      <c r="A4" s="49">
        <v>133222000000</v>
      </c>
      <c r="B4" s="4"/>
      <c r="C4" s="4"/>
      <c r="D4" s="4"/>
      <c r="E4" s="1"/>
      <c r="F4" s="1" t="s">
        <v>32</v>
      </c>
      <c r="G4" s="1"/>
      <c r="H4" s="1"/>
      <c r="I4" s="1"/>
    </row>
    <row r="5" spans="1:10" ht="13.8">
      <c r="A5" s="48" t="s">
        <v>53</v>
      </c>
      <c r="B5" s="4"/>
      <c r="C5" s="4"/>
      <c r="D5" s="4"/>
      <c r="F5" t="s">
        <v>42</v>
      </c>
    </row>
    <row r="6" spans="1:10" ht="25.5" customHeight="1">
      <c r="A6" s="148" t="s">
        <v>43</v>
      </c>
      <c r="B6" s="148"/>
      <c r="C6" s="148"/>
      <c r="D6" s="148"/>
      <c r="E6" s="148"/>
      <c r="F6" s="148"/>
      <c r="G6" s="148"/>
      <c r="H6" s="148"/>
      <c r="I6" s="148"/>
      <c r="J6" s="148"/>
    </row>
    <row r="7" spans="1:10" ht="19.5" customHeight="1">
      <c r="A7" s="4"/>
      <c r="B7" s="4"/>
      <c r="C7" s="10"/>
      <c r="D7" s="169"/>
      <c r="E7" s="169"/>
      <c r="F7" s="169"/>
      <c r="G7" s="169"/>
      <c r="H7" s="169"/>
      <c r="I7" s="11"/>
      <c r="J7" s="11" t="s">
        <v>26</v>
      </c>
    </row>
    <row r="8" spans="1:10" s="4" customFormat="1" ht="42.75" customHeight="1">
      <c r="A8" s="158" t="s">
        <v>28</v>
      </c>
      <c r="B8" s="158" t="s">
        <v>22</v>
      </c>
      <c r="C8" s="158" t="s">
        <v>23</v>
      </c>
      <c r="D8" s="167" t="s">
        <v>29</v>
      </c>
      <c r="E8" s="167" t="s">
        <v>30</v>
      </c>
      <c r="F8" s="167" t="s">
        <v>31</v>
      </c>
      <c r="G8" s="167" t="s">
        <v>16</v>
      </c>
      <c r="H8" s="167" t="s">
        <v>0</v>
      </c>
      <c r="I8" s="170" t="s">
        <v>1</v>
      </c>
      <c r="J8" s="171"/>
    </row>
    <row r="9" spans="1:10" s="4" customFormat="1" ht="63.75" customHeight="1">
      <c r="A9" s="160"/>
      <c r="B9" s="160"/>
      <c r="C9" s="160"/>
      <c r="D9" s="168"/>
      <c r="E9" s="168"/>
      <c r="F9" s="168"/>
      <c r="G9" s="168"/>
      <c r="H9" s="168"/>
      <c r="I9" s="20" t="s">
        <v>24</v>
      </c>
      <c r="J9" s="20" t="s">
        <v>25</v>
      </c>
    </row>
    <row r="10" spans="1:10" s="33" customFormat="1" ht="21" customHeight="1">
      <c r="A10" s="40">
        <v>1</v>
      </c>
      <c r="B10" s="41" t="s">
        <v>35</v>
      </c>
      <c r="C10" s="40" t="s">
        <v>36</v>
      </c>
      <c r="D10" s="40" t="s">
        <v>37</v>
      </c>
      <c r="E10" s="42">
        <v>5</v>
      </c>
      <c r="F10" s="43">
        <v>6</v>
      </c>
      <c r="G10" s="43">
        <v>7</v>
      </c>
      <c r="H10" s="43">
        <v>8</v>
      </c>
      <c r="I10" s="43">
        <v>9</v>
      </c>
      <c r="J10" s="44">
        <v>10</v>
      </c>
    </row>
    <row r="11" spans="1:10" s="33" customFormat="1" ht="27" customHeight="1">
      <c r="A11" s="40"/>
      <c r="B11" s="41"/>
      <c r="C11" s="40"/>
      <c r="D11" s="51" t="s">
        <v>54</v>
      </c>
      <c r="E11" s="42"/>
      <c r="F11" s="43"/>
      <c r="G11" s="136">
        <f t="shared" ref="G11:G14" si="0">H11+I11</f>
        <v>2353400</v>
      </c>
      <c r="H11" s="54">
        <f>H12+H13+H14</f>
        <v>965300</v>
      </c>
      <c r="I11" s="54">
        <f t="shared" ref="I11:J11" si="1">I12+I13+I14</f>
        <v>1388100</v>
      </c>
      <c r="J11" s="54">
        <f t="shared" si="1"/>
        <v>1388100</v>
      </c>
    </row>
    <row r="12" spans="1:10" s="33" customFormat="1" ht="45" customHeight="1">
      <c r="A12" s="56" t="s">
        <v>60</v>
      </c>
      <c r="B12" s="58" t="s">
        <v>4</v>
      </c>
      <c r="C12" s="112" t="s">
        <v>78</v>
      </c>
      <c r="D12" s="113" t="s">
        <v>79</v>
      </c>
      <c r="E12" s="172" t="s">
        <v>55</v>
      </c>
      <c r="F12" s="175" t="s">
        <v>56</v>
      </c>
      <c r="G12" s="136">
        <f t="shared" si="0"/>
        <v>213200</v>
      </c>
      <c r="H12" s="54">
        <v>116000</v>
      </c>
      <c r="I12" s="54">
        <v>97200</v>
      </c>
      <c r="J12" s="59">
        <v>97200</v>
      </c>
    </row>
    <row r="13" spans="1:10" s="33" customFormat="1" ht="46.5" customHeight="1">
      <c r="A13" s="56" t="s">
        <v>62</v>
      </c>
      <c r="B13" s="58" t="s">
        <v>63</v>
      </c>
      <c r="C13" s="112" t="s">
        <v>68</v>
      </c>
      <c r="D13" s="113" t="s">
        <v>80</v>
      </c>
      <c r="E13" s="173"/>
      <c r="F13" s="176"/>
      <c r="G13" s="136">
        <f t="shared" si="0"/>
        <v>1290900</v>
      </c>
      <c r="H13" s="54">
        <v>0</v>
      </c>
      <c r="I13" s="54">
        <v>1290900</v>
      </c>
      <c r="J13" s="59">
        <v>1290900</v>
      </c>
    </row>
    <row r="14" spans="1:10" s="33" customFormat="1" ht="46.5" customHeight="1">
      <c r="A14" s="57" t="s">
        <v>61</v>
      </c>
      <c r="B14" s="50">
        <v>7370</v>
      </c>
      <c r="C14" s="115" t="s">
        <v>82</v>
      </c>
      <c r="D14" s="116" t="s">
        <v>83</v>
      </c>
      <c r="E14" s="174"/>
      <c r="F14" s="177"/>
      <c r="G14" s="136">
        <f t="shared" si="0"/>
        <v>849300</v>
      </c>
      <c r="H14" s="54">
        <v>849300</v>
      </c>
      <c r="I14" s="52">
        <v>0</v>
      </c>
      <c r="J14" s="53">
        <v>0</v>
      </c>
    </row>
    <row r="15" spans="1:10" s="126" customFormat="1" ht="34.5" customHeight="1">
      <c r="A15" s="121"/>
      <c r="B15" s="122"/>
      <c r="C15" s="123"/>
      <c r="D15" s="124" t="s">
        <v>12</v>
      </c>
      <c r="E15" s="124"/>
      <c r="F15" s="125" t="s">
        <v>27</v>
      </c>
      <c r="G15" s="125">
        <f>H15+I15</f>
        <v>2353400</v>
      </c>
      <c r="H15" s="125">
        <f>H11</f>
        <v>965300</v>
      </c>
      <c r="I15" s="125">
        <f t="shared" ref="I15:J15" si="2">I11</f>
        <v>1388100</v>
      </c>
      <c r="J15" s="125">
        <f t="shared" si="2"/>
        <v>1388100</v>
      </c>
    </row>
    <row r="16" spans="1:10" s="26" customFormat="1" ht="29.25" customHeight="1">
      <c r="A16" s="36"/>
      <c r="B16" s="37"/>
      <c r="C16" s="37"/>
      <c r="D16" s="38"/>
      <c r="E16" s="38"/>
      <c r="F16" s="39"/>
      <c r="G16" s="39"/>
      <c r="H16" s="39"/>
      <c r="I16" s="39"/>
      <c r="J16" s="39"/>
    </row>
    <row r="17" spans="1:10" s="26" customFormat="1" ht="33.75" customHeight="1">
      <c r="A17" s="46" t="s">
        <v>58</v>
      </c>
      <c r="B17" s="45"/>
      <c r="C17" s="45"/>
      <c r="D17" s="46"/>
      <c r="E17" s="46" t="s">
        <v>59</v>
      </c>
      <c r="F17" s="39"/>
      <c r="G17" s="39"/>
      <c r="H17" s="39"/>
      <c r="I17" s="39"/>
      <c r="J17" s="39"/>
    </row>
    <row r="18" spans="1:10" s="26" customFormat="1" ht="29.25" customHeight="1">
      <c r="A18" s="36"/>
      <c r="B18" s="37"/>
      <c r="C18" s="37"/>
      <c r="D18" s="38"/>
      <c r="E18" s="38"/>
      <c r="F18" s="39"/>
      <c r="G18" s="39"/>
      <c r="H18" s="39"/>
      <c r="I18" s="39"/>
      <c r="J18" s="39"/>
    </row>
    <row r="19" spans="1:10" s="26" customFormat="1" ht="29.25" customHeight="1">
      <c r="A19" s="4"/>
      <c r="B19" s="4"/>
      <c r="C19" s="13"/>
      <c r="D19" s="14"/>
      <c r="E19" s="15" t="s">
        <v>20</v>
      </c>
      <c r="F19" s="15"/>
      <c r="G19" s="15"/>
      <c r="H19" s="15"/>
      <c r="I19" s="15"/>
      <c r="J19"/>
    </row>
    <row r="20" spans="1:10" s="12" customFormat="1" ht="48" customHeight="1">
      <c r="A20" s="166"/>
      <c r="B20" s="166"/>
      <c r="C20" s="166"/>
      <c r="D20" s="166"/>
      <c r="E20" s="166"/>
      <c r="F20" s="166"/>
      <c r="G20" s="166"/>
      <c r="H20" s="166"/>
      <c r="I20" s="15"/>
      <c r="J20"/>
    </row>
    <row r="21" spans="1:10" s="12" customFormat="1" ht="33" customHeight="1">
      <c r="A21" s="4"/>
      <c r="B21" s="4"/>
      <c r="C21" s="13"/>
      <c r="D21" s="16"/>
      <c r="E21" s="17"/>
      <c r="F21" s="15"/>
      <c r="G21" s="4"/>
      <c r="H21" s="15"/>
      <c r="I21" s="15"/>
      <c r="J21"/>
    </row>
    <row r="22" spans="1:10" s="12" customFormat="1" ht="48" customHeight="1">
      <c r="A22" s="4"/>
      <c r="B22" s="4"/>
      <c r="C22" s="13"/>
      <c r="D22" s="15"/>
      <c r="E22" s="15"/>
      <c r="F22" s="15"/>
      <c r="G22" s="15"/>
      <c r="H22" s="15"/>
      <c r="I22" s="15"/>
      <c r="J22"/>
    </row>
    <row r="23" spans="1:10" s="12" customFormat="1" ht="48" hidden="1" customHeight="1">
      <c r="A23" s="4"/>
      <c r="B23" s="4"/>
      <c r="C23" s="13"/>
      <c r="D23" s="15"/>
      <c r="E23" s="15"/>
      <c r="F23" s="15"/>
      <c r="G23" s="15"/>
      <c r="H23" s="15"/>
      <c r="I23" s="15"/>
      <c r="J23"/>
    </row>
    <row r="24" spans="1:10" s="4" customFormat="1" ht="15.75" customHeight="1">
      <c r="C24" s="13"/>
      <c r="D24" s="15"/>
      <c r="E24" s="15"/>
      <c r="F24" s="15"/>
      <c r="G24" s="15"/>
      <c r="H24" s="15"/>
      <c r="I24" s="15"/>
      <c r="J24"/>
    </row>
    <row r="25" spans="1:10" s="6" customFormat="1" ht="17.25" customHeight="1">
      <c r="A25" s="4"/>
      <c r="B25" s="4"/>
      <c r="C25" s="15"/>
      <c r="D25" s="15"/>
      <c r="E25" s="15"/>
      <c r="F25" s="15"/>
      <c r="G25" s="15"/>
      <c r="H25" s="15"/>
      <c r="I25" s="15"/>
      <c r="J25"/>
    </row>
    <row r="26" spans="1:10" s="6" customFormat="1" ht="17.25" customHeight="1">
      <c r="A26" s="4"/>
      <c r="B26" s="4"/>
      <c r="C26" s="15"/>
      <c r="D26" s="15"/>
      <c r="E26" s="15"/>
      <c r="F26" s="15"/>
      <c r="G26" s="15"/>
      <c r="H26" s="15"/>
      <c r="I26" s="15"/>
      <c r="J26"/>
    </row>
    <row r="27" spans="1:10" s="6" customFormat="1" ht="17.25" customHeight="1">
      <c r="A27" s="4"/>
      <c r="B27" s="4"/>
      <c r="C27" s="15"/>
      <c r="D27" s="15"/>
      <c r="E27" s="15"/>
      <c r="F27" s="15"/>
      <c r="G27" s="15"/>
      <c r="H27" s="15"/>
      <c r="I27" s="15"/>
      <c r="J27"/>
    </row>
    <row r="28" spans="1:10" s="6" customFormat="1" ht="17.25" customHeight="1">
      <c r="A28" s="4"/>
      <c r="B28" s="4"/>
      <c r="C28" s="15"/>
      <c r="D28" s="15"/>
      <c r="E28" s="15"/>
      <c r="F28" s="15"/>
      <c r="G28" s="15"/>
      <c r="H28" s="15"/>
      <c r="I28" s="15"/>
      <c r="J28"/>
    </row>
    <row r="29" spans="1:10" ht="13.8">
      <c r="A29" s="4"/>
      <c r="B29" s="4"/>
      <c r="C29" s="15"/>
      <c r="D29" s="15"/>
      <c r="E29" s="15"/>
      <c r="F29" s="15"/>
      <c r="G29" s="15"/>
      <c r="H29" s="15"/>
      <c r="I29" s="15"/>
    </row>
    <row r="30" spans="1:10" ht="13.8">
      <c r="A30" s="4"/>
      <c r="B30" s="4"/>
      <c r="C30" s="15"/>
      <c r="D30" s="15"/>
      <c r="E30" s="15"/>
      <c r="F30" s="15"/>
      <c r="G30" s="15"/>
      <c r="H30" s="15"/>
      <c r="I30" s="15"/>
    </row>
    <row r="31" spans="1:10" ht="13.8">
      <c r="A31" s="4"/>
      <c r="B31" s="4"/>
      <c r="C31" s="15"/>
      <c r="D31" s="15"/>
      <c r="E31" s="15"/>
      <c r="F31" s="15"/>
      <c r="G31" s="15"/>
      <c r="H31" s="15"/>
      <c r="I31" s="15"/>
    </row>
    <row r="32" spans="1:10" ht="13.8">
      <c r="A32" s="4"/>
      <c r="B32" s="4"/>
      <c r="C32" s="15"/>
      <c r="D32" s="15"/>
      <c r="E32" s="15"/>
      <c r="F32" s="15"/>
      <c r="G32" s="15"/>
      <c r="H32" s="15"/>
      <c r="I32" s="15"/>
    </row>
    <row r="33" spans="1:9" ht="13.8">
      <c r="A33" s="4"/>
      <c r="B33" s="4"/>
      <c r="C33" s="15"/>
      <c r="D33" s="15"/>
      <c r="E33" s="15"/>
      <c r="F33" s="15"/>
      <c r="G33" s="15"/>
      <c r="H33" s="15"/>
      <c r="I33" s="15"/>
    </row>
    <row r="34" spans="1:9" ht="13.8">
      <c r="A34" s="4"/>
      <c r="B34" s="4"/>
      <c r="C34" s="15"/>
      <c r="D34" s="15"/>
      <c r="E34" s="15"/>
      <c r="F34" s="15"/>
      <c r="G34" s="15"/>
      <c r="H34" s="15"/>
      <c r="I34" s="15"/>
    </row>
    <row r="35" spans="1:9" ht="13.8">
      <c r="A35" s="4"/>
      <c r="B35" s="4"/>
      <c r="C35" s="15"/>
      <c r="D35" s="15"/>
      <c r="E35" s="15"/>
      <c r="F35" s="15"/>
      <c r="G35" s="15"/>
      <c r="H35" s="15"/>
      <c r="I35" s="15"/>
    </row>
    <row r="36" spans="1:9" ht="13.8">
      <c r="A36" s="4"/>
      <c r="B36" s="4"/>
      <c r="C36" s="15"/>
      <c r="D36" s="15"/>
      <c r="E36" s="15"/>
      <c r="F36" s="15"/>
      <c r="G36" s="15"/>
      <c r="H36" s="15"/>
      <c r="I36" s="15"/>
    </row>
    <row r="37" spans="1:9" ht="13.8">
      <c r="A37" s="4"/>
      <c r="B37" s="4"/>
      <c r="C37" s="15"/>
      <c r="D37" s="15"/>
      <c r="E37" s="15"/>
      <c r="F37" s="15"/>
      <c r="G37" s="15"/>
      <c r="H37" s="15"/>
      <c r="I37" s="15"/>
    </row>
    <row r="38" spans="1:9" ht="13.8">
      <c r="A38" s="4"/>
      <c r="B38" s="4"/>
      <c r="C38" s="15"/>
      <c r="D38" s="15"/>
      <c r="E38" s="15"/>
      <c r="F38" s="15"/>
      <c r="G38" s="15"/>
      <c r="H38" s="15"/>
      <c r="I38" s="15"/>
    </row>
    <row r="39" spans="1:9" ht="13.8">
      <c r="A39" s="4"/>
      <c r="B39" s="4"/>
      <c r="C39" s="15"/>
      <c r="D39" s="15"/>
      <c r="E39" s="15"/>
      <c r="F39" s="15"/>
      <c r="G39" s="15"/>
      <c r="H39" s="15"/>
      <c r="I39" s="15"/>
    </row>
    <row r="40" spans="1:9" ht="13.8">
      <c r="A40" s="4"/>
      <c r="B40" s="4"/>
      <c r="C40" s="15"/>
      <c r="D40" s="15"/>
      <c r="E40" s="15"/>
      <c r="F40" s="15"/>
      <c r="G40" s="15"/>
      <c r="H40" s="15"/>
      <c r="I40" s="15"/>
    </row>
    <row r="41" spans="1:9" ht="13.8">
      <c r="A41" s="4"/>
      <c r="B41" s="4"/>
      <c r="C41" s="15"/>
      <c r="D41" s="15"/>
      <c r="E41" s="15"/>
      <c r="F41" s="15"/>
      <c r="G41" s="15"/>
      <c r="H41" s="15"/>
      <c r="I41" s="15"/>
    </row>
    <row r="42" spans="1:9" ht="13.8">
      <c r="A42" s="4"/>
      <c r="B42" s="4"/>
      <c r="C42" s="15"/>
      <c r="D42" s="15"/>
      <c r="E42" s="15"/>
      <c r="F42" s="15"/>
      <c r="G42" s="15"/>
      <c r="H42" s="15"/>
      <c r="I42" s="15"/>
    </row>
    <row r="43" spans="1:9" ht="13.8">
      <c r="A43" s="4"/>
      <c r="B43" s="4"/>
      <c r="C43" s="4"/>
      <c r="D43" s="15"/>
      <c r="E43" s="4"/>
      <c r="F43" s="4"/>
      <c r="G43" s="4"/>
      <c r="H43" s="4"/>
      <c r="I43" s="4"/>
    </row>
    <row r="44" spans="1:9" ht="13.8">
      <c r="A44" s="4"/>
      <c r="B44" s="4"/>
      <c r="C44" s="4"/>
      <c r="D44" s="4"/>
      <c r="E44" s="4"/>
      <c r="F44" s="4"/>
      <c r="G44" s="4"/>
      <c r="H44" s="4"/>
      <c r="I44" s="4"/>
    </row>
    <row r="45" spans="1:9" ht="13.8">
      <c r="A45" s="4"/>
      <c r="B45" s="4"/>
      <c r="C45" s="4"/>
      <c r="D45" s="4"/>
      <c r="E45" s="4"/>
      <c r="F45" s="4"/>
      <c r="G45" s="4"/>
      <c r="H45" s="4"/>
      <c r="I45" s="4"/>
    </row>
    <row r="46" spans="1:9" ht="13.8">
      <c r="A46" s="4"/>
      <c r="B46" s="4"/>
      <c r="C46" s="4"/>
      <c r="D46" s="4"/>
      <c r="E46" s="4"/>
      <c r="F46" s="4"/>
      <c r="G46" s="4"/>
      <c r="H46" s="4"/>
      <c r="I46" s="4"/>
    </row>
    <row r="47" spans="1:9" ht="13.8">
      <c r="A47" s="4"/>
      <c r="B47" s="4"/>
      <c r="C47" s="4"/>
      <c r="D47" s="4"/>
      <c r="E47" s="4"/>
      <c r="F47" s="4"/>
      <c r="G47" s="4"/>
      <c r="H47" s="4"/>
      <c r="I47" s="4"/>
    </row>
    <row r="48" spans="1:9" ht="13.8">
      <c r="A48" s="4"/>
      <c r="B48" s="4"/>
      <c r="C48" s="4"/>
      <c r="D48" s="4"/>
      <c r="E48" s="4"/>
      <c r="F48" s="4"/>
      <c r="G48" s="4"/>
      <c r="H48" s="4"/>
      <c r="I48" s="4"/>
    </row>
    <row r="49" spans="1:9" ht="13.8">
      <c r="A49" s="4"/>
      <c r="B49" s="4"/>
      <c r="C49" s="4"/>
      <c r="D49" s="4"/>
      <c r="E49" s="4"/>
      <c r="F49" s="4"/>
      <c r="G49" s="4"/>
      <c r="H49" s="4"/>
      <c r="I49" s="4"/>
    </row>
    <row r="50" spans="1:9" ht="13.8">
      <c r="A50" s="4"/>
      <c r="B50" s="4"/>
      <c r="C50" s="4"/>
      <c r="D50" s="4"/>
      <c r="E50" s="4"/>
      <c r="F50" s="4"/>
      <c r="G50" s="4"/>
      <c r="H50" s="4"/>
      <c r="I50" s="4"/>
    </row>
    <row r="51" spans="1:9" ht="13.8">
      <c r="A51" s="4"/>
      <c r="B51" s="4"/>
      <c r="C51" s="4"/>
      <c r="D51" s="4"/>
      <c r="E51" s="4"/>
      <c r="F51" s="4"/>
      <c r="G51" s="4"/>
      <c r="H51" s="4"/>
      <c r="I51" s="4"/>
    </row>
    <row r="52" spans="1:9" ht="13.8">
      <c r="A52" s="4"/>
      <c r="B52" s="4"/>
      <c r="C52" s="4"/>
      <c r="D52" s="4"/>
      <c r="E52" s="4"/>
      <c r="F52" s="4"/>
      <c r="G52" s="4"/>
      <c r="H52" s="4"/>
      <c r="I52" s="4"/>
    </row>
    <row r="53" spans="1:9" ht="13.8">
      <c r="A53" s="4"/>
      <c r="B53" s="4"/>
      <c r="C53" s="4"/>
      <c r="D53" s="4"/>
      <c r="E53" s="4"/>
      <c r="F53" s="4"/>
      <c r="G53" s="4"/>
      <c r="H53" s="4"/>
      <c r="I53" s="4"/>
    </row>
    <row r="54" spans="1:9" ht="13.8">
      <c r="A54" s="4"/>
      <c r="B54" s="4"/>
      <c r="C54" s="4"/>
      <c r="D54" s="4"/>
      <c r="E54" s="4"/>
      <c r="F54" s="4"/>
      <c r="G54" s="4"/>
      <c r="H54" s="4"/>
      <c r="I54" s="4"/>
    </row>
    <row r="55" spans="1:9" ht="13.8">
      <c r="A55" s="4"/>
      <c r="B55" s="4"/>
      <c r="C55" s="4"/>
      <c r="D55" s="4"/>
      <c r="E55" s="4"/>
      <c r="F55" s="4"/>
      <c r="G55" s="4"/>
      <c r="H55" s="4"/>
      <c r="I55" s="4"/>
    </row>
    <row r="56" spans="1:9" ht="13.8">
      <c r="A56" s="4"/>
      <c r="B56" s="4"/>
      <c r="C56" s="4"/>
      <c r="D56" s="4"/>
      <c r="E56" s="4"/>
      <c r="F56" s="4"/>
      <c r="G56" s="4"/>
      <c r="H56" s="4"/>
      <c r="I56" s="4"/>
    </row>
    <row r="57" spans="1:9" ht="13.8">
      <c r="A57" s="4"/>
      <c r="B57" s="4"/>
      <c r="C57" s="4"/>
      <c r="D57" s="4"/>
      <c r="E57" s="4"/>
      <c r="F57" s="4"/>
      <c r="G57" s="4"/>
      <c r="H57" s="4"/>
      <c r="I57" s="4"/>
    </row>
    <row r="58" spans="1:9" ht="13.8">
      <c r="A58" s="4"/>
      <c r="B58" s="4"/>
      <c r="C58" s="4"/>
      <c r="D58" s="4"/>
      <c r="E58" s="4"/>
      <c r="F58" s="4"/>
      <c r="G58" s="4"/>
      <c r="H58" s="4"/>
      <c r="I58" s="4"/>
    </row>
    <row r="59" spans="1:9" ht="13.8">
      <c r="A59" s="4"/>
      <c r="B59" s="4"/>
      <c r="C59" s="4"/>
      <c r="D59" s="4"/>
      <c r="E59" s="4"/>
      <c r="F59" s="4"/>
      <c r="G59" s="4"/>
      <c r="H59" s="4"/>
      <c r="I59" s="4"/>
    </row>
    <row r="60" spans="1:9" ht="13.8">
      <c r="A60" s="4"/>
      <c r="B60" s="4"/>
      <c r="C60" s="4"/>
      <c r="D60" s="4"/>
      <c r="E60" s="4"/>
      <c r="F60" s="4"/>
      <c r="G60" s="4"/>
      <c r="H60" s="4"/>
      <c r="I60" s="4"/>
    </row>
    <row r="61" spans="1:9" ht="13.8">
      <c r="A61" s="4"/>
      <c r="B61" s="4"/>
      <c r="C61" s="4"/>
      <c r="D61" s="4"/>
      <c r="E61" s="4"/>
      <c r="F61" s="4"/>
      <c r="G61" s="4"/>
      <c r="H61" s="4"/>
      <c r="I61" s="4"/>
    </row>
    <row r="62" spans="1:9" ht="13.8">
      <c r="A62" s="4"/>
      <c r="B62" s="4"/>
      <c r="C62" s="4"/>
      <c r="D62" s="4"/>
      <c r="E62" s="4"/>
      <c r="F62" s="4"/>
      <c r="G62" s="4"/>
      <c r="H62" s="4"/>
      <c r="I62" s="4"/>
    </row>
    <row r="63" spans="1:9" ht="13.8">
      <c r="A63" s="4"/>
      <c r="B63" s="4"/>
      <c r="C63" s="4"/>
      <c r="D63" s="4"/>
      <c r="E63" s="4"/>
      <c r="F63" s="4"/>
      <c r="G63" s="4"/>
      <c r="H63" s="4"/>
      <c r="I63" s="4"/>
    </row>
    <row r="64" spans="1:9" ht="13.8">
      <c r="A64" s="4"/>
      <c r="B64" s="4"/>
      <c r="C64" s="4"/>
      <c r="D64" s="4"/>
      <c r="E64" s="4"/>
      <c r="F64" s="4"/>
      <c r="G64" s="4"/>
      <c r="H64" s="4"/>
      <c r="I64" s="4"/>
    </row>
    <row r="65" spans="1:9" ht="13.8">
      <c r="A65" s="4"/>
      <c r="B65" s="4"/>
      <c r="C65" s="4"/>
      <c r="D65" s="4"/>
      <c r="E65" s="4"/>
      <c r="F65" s="4"/>
      <c r="G65" s="4"/>
      <c r="H65" s="4"/>
      <c r="I65" s="4"/>
    </row>
    <row r="66" spans="1:9" ht="13.8">
      <c r="A66" s="4"/>
      <c r="B66" s="4"/>
      <c r="C66" s="4"/>
      <c r="D66" s="4"/>
      <c r="E66" s="4"/>
      <c r="F66" s="4"/>
      <c r="G66" s="4"/>
      <c r="H66" s="4"/>
      <c r="I66" s="4"/>
    </row>
    <row r="67" spans="1:9" ht="13.8">
      <c r="A67" s="4"/>
      <c r="B67" s="4"/>
      <c r="C67" s="4"/>
      <c r="D67" s="4"/>
      <c r="E67" s="4"/>
      <c r="F67" s="4"/>
      <c r="G67" s="4"/>
      <c r="H67" s="4"/>
      <c r="I67" s="4"/>
    </row>
    <row r="68" spans="1:9" ht="13.8">
      <c r="A68" s="4"/>
      <c r="B68" s="4"/>
      <c r="C68" s="4"/>
      <c r="D68" s="4"/>
      <c r="E68" s="4"/>
      <c r="F68" s="4"/>
      <c r="G68" s="4"/>
      <c r="H68" s="4"/>
      <c r="I68" s="4"/>
    </row>
    <row r="69" spans="1:9" ht="13.8">
      <c r="A69" s="4"/>
      <c r="B69" s="4"/>
      <c r="C69" s="4"/>
      <c r="D69" s="4"/>
      <c r="E69" s="4"/>
      <c r="F69" s="4"/>
      <c r="G69" s="4"/>
      <c r="H69" s="4"/>
      <c r="I69" s="4"/>
    </row>
    <row r="70" spans="1:9" ht="13.8">
      <c r="A70" s="4"/>
      <c r="B70" s="4"/>
      <c r="C70" s="4"/>
      <c r="D70" s="4"/>
      <c r="E70" s="4"/>
      <c r="F70" s="4"/>
      <c r="G70" s="4"/>
      <c r="H70" s="4"/>
      <c r="I70" s="4"/>
    </row>
    <row r="71" spans="1:9" ht="13.8">
      <c r="A71" s="4"/>
      <c r="B71" s="4"/>
      <c r="C71" s="4"/>
      <c r="D71" s="4"/>
      <c r="E71" s="4"/>
      <c r="F71" s="4"/>
      <c r="G71" s="4"/>
      <c r="H71" s="4"/>
      <c r="I71" s="4"/>
    </row>
    <row r="72" spans="1:9" ht="13.8">
      <c r="A72" s="4"/>
      <c r="B72" s="4"/>
      <c r="C72" s="4"/>
      <c r="D72" s="4"/>
      <c r="E72" s="4"/>
      <c r="F72" s="4"/>
      <c r="G72" s="4"/>
      <c r="H72" s="4"/>
      <c r="I72" s="4"/>
    </row>
    <row r="73" spans="1:9" ht="13.8">
      <c r="A73" s="4"/>
      <c r="B73" s="4"/>
      <c r="C73" s="4"/>
      <c r="D73" s="4"/>
      <c r="E73" s="4"/>
      <c r="F73" s="4"/>
      <c r="G73" s="4"/>
      <c r="H73" s="4"/>
      <c r="I73" s="4"/>
    </row>
    <row r="74" spans="1:9" ht="13.8">
      <c r="A74" s="4"/>
      <c r="B74" s="4"/>
      <c r="C74" s="4"/>
      <c r="D74" s="4"/>
      <c r="E74" s="4"/>
      <c r="F74" s="4"/>
      <c r="G74" s="4"/>
      <c r="H74" s="4"/>
      <c r="I74" s="4"/>
    </row>
    <row r="75" spans="1:9" ht="13.8">
      <c r="A75" s="4"/>
      <c r="B75" s="4"/>
      <c r="C75" s="4"/>
      <c r="D75" s="4"/>
      <c r="E75" s="4"/>
      <c r="F75" s="4"/>
      <c r="G75" s="4"/>
      <c r="H75" s="4"/>
      <c r="I75" s="4"/>
    </row>
    <row r="76" spans="1:9" ht="13.8">
      <c r="A76" s="4"/>
      <c r="B76" s="4"/>
      <c r="C76" s="4"/>
      <c r="D76" s="4"/>
      <c r="E76" s="4"/>
      <c r="F76" s="4"/>
      <c r="G76" s="4"/>
      <c r="H76" s="4"/>
      <c r="I76" s="4"/>
    </row>
    <row r="77" spans="1:9" ht="13.8">
      <c r="A77" s="4"/>
      <c r="B77" s="4"/>
      <c r="C77" s="4"/>
      <c r="D77" s="4"/>
      <c r="E77" s="4"/>
      <c r="F77" s="4"/>
      <c r="G77" s="4"/>
      <c r="H77" s="4"/>
      <c r="I77" s="4"/>
    </row>
    <row r="78" spans="1:9" ht="13.8">
      <c r="A78" s="4"/>
      <c r="B78" s="4"/>
      <c r="C78" s="4"/>
      <c r="D78" s="4"/>
      <c r="E78" s="4"/>
      <c r="F78" s="4"/>
      <c r="G78" s="4"/>
      <c r="H78" s="4"/>
      <c r="I78" s="4"/>
    </row>
    <row r="79" spans="1:9" ht="13.8">
      <c r="A79" s="4"/>
      <c r="B79" s="4"/>
      <c r="C79" s="4"/>
      <c r="D79" s="4"/>
      <c r="E79" s="4"/>
      <c r="F79" s="4"/>
      <c r="G79" s="4"/>
      <c r="H79" s="4"/>
      <c r="I79" s="4"/>
    </row>
    <row r="80" spans="1:9" ht="13.8">
      <c r="A80" s="4"/>
      <c r="B80" s="4"/>
      <c r="C80" s="4"/>
      <c r="D80" s="4"/>
      <c r="E80" s="4"/>
      <c r="F80" s="4"/>
      <c r="G80" s="4"/>
      <c r="H80" s="4"/>
      <c r="I80" s="4"/>
    </row>
    <row r="81" spans="1:9" ht="13.8">
      <c r="A81" s="4"/>
      <c r="B81" s="4"/>
      <c r="C81" s="4"/>
      <c r="D81" s="4"/>
      <c r="E81" s="4"/>
      <c r="F81" s="4"/>
      <c r="G81" s="4"/>
      <c r="H81" s="4"/>
      <c r="I81" s="4"/>
    </row>
    <row r="82" spans="1:9" ht="13.8">
      <c r="A82" s="4"/>
      <c r="B82" s="4"/>
      <c r="C82" s="4"/>
      <c r="D82" s="4"/>
      <c r="E82" s="4"/>
      <c r="F82" s="4"/>
      <c r="G82" s="4"/>
      <c r="H82" s="4"/>
      <c r="I82" s="4"/>
    </row>
    <row r="83" spans="1:9" ht="13.8">
      <c r="A83" s="4"/>
      <c r="B83" s="4"/>
      <c r="C83" s="4"/>
      <c r="D83" s="4"/>
      <c r="E83" s="4"/>
      <c r="F83" s="4"/>
      <c r="G83" s="4"/>
      <c r="H83" s="4"/>
      <c r="I83" s="4"/>
    </row>
    <row r="84" spans="1:9" ht="13.8">
      <c r="A84" s="4"/>
      <c r="B84" s="4"/>
      <c r="C84" s="4"/>
      <c r="D84" s="4"/>
      <c r="E84" s="4"/>
      <c r="F84" s="4"/>
      <c r="G84" s="4"/>
      <c r="H84" s="4"/>
      <c r="I84" s="4"/>
    </row>
    <row r="85" spans="1:9" ht="13.8">
      <c r="A85" s="4"/>
      <c r="B85" s="4"/>
      <c r="C85" s="4"/>
      <c r="D85" s="4"/>
      <c r="E85" s="4"/>
      <c r="F85" s="4"/>
      <c r="G85" s="4"/>
      <c r="H85" s="4"/>
      <c r="I85" s="4"/>
    </row>
    <row r="86" spans="1:9" ht="13.8">
      <c r="A86" s="4"/>
      <c r="B86" s="4"/>
      <c r="C86" s="4"/>
      <c r="D86" s="4"/>
      <c r="E86" s="4"/>
      <c r="F86" s="4"/>
      <c r="G86" s="4"/>
      <c r="H86" s="4"/>
      <c r="I86" s="4"/>
    </row>
    <row r="87" spans="1:9" ht="13.8">
      <c r="A87" s="4"/>
      <c r="B87" s="4"/>
      <c r="C87" s="4"/>
      <c r="D87" s="4"/>
      <c r="E87" s="4"/>
      <c r="F87" s="4"/>
      <c r="G87" s="4"/>
      <c r="H87" s="4"/>
      <c r="I87" s="4"/>
    </row>
    <row r="88" spans="1:9" ht="13.8">
      <c r="A88" s="4"/>
      <c r="B88" s="4"/>
      <c r="C88" s="4"/>
      <c r="D88" s="4"/>
      <c r="E88" s="4"/>
      <c r="F88" s="4"/>
      <c r="G88" s="4"/>
      <c r="H88" s="4"/>
      <c r="I88" s="4"/>
    </row>
    <row r="89" spans="1:9" ht="13.8">
      <c r="A89" s="4"/>
      <c r="B89" s="4"/>
      <c r="C89" s="4"/>
      <c r="D89" s="4"/>
      <c r="E89" s="4"/>
      <c r="F89" s="4"/>
      <c r="G89" s="4"/>
      <c r="H89" s="4"/>
      <c r="I89" s="4"/>
    </row>
    <row r="90" spans="1:9" ht="13.8">
      <c r="A90" s="4"/>
      <c r="B90" s="4"/>
      <c r="C90" s="4"/>
      <c r="D90" s="4"/>
      <c r="E90" s="4"/>
      <c r="F90" s="4"/>
      <c r="G90" s="4"/>
      <c r="H90" s="4"/>
      <c r="I90" s="4"/>
    </row>
    <row r="91" spans="1:9" ht="13.8">
      <c r="A91" s="4"/>
      <c r="B91" s="4"/>
      <c r="C91" s="4"/>
      <c r="D91" s="4"/>
      <c r="E91" s="4"/>
      <c r="F91" s="4"/>
      <c r="G91" s="4"/>
      <c r="H91" s="4"/>
      <c r="I91" s="4"/>
    </row>
    <row r="92" spans="1:9" ht="13.8">
      <c r="A92" s="4"/>
      <c r="B92" s="4"/>
      <c r="C92" s="4"/>
      <c r="D92" s="4"/>
      <c r="E92" s="4"/>
      <c r="F92" s="4"/>
      <c r="G92" s="4"/>
      <c r="H92" s="4"/>
      <c r="I92" s="4"/>
    </row>
    <row r="93" spans="1:9" ht="13.8">
      <c r="A93" s="4"/>
      <c r="B93" s="4"/>
      <c r="C93" s="4"/>
      <c r="D93" s="4"/>
      <c r="E93" s="4"/>
      <c r="F93" s="4"/>
      <c r="G93" s="4"/>
      <c r="H93" s="4"/>
      <c r="I93" s="4"/>
    </row>
    <row r="94" spans="1:9" ht="13.8">
      <c r="A94" s="4"/>
      <c r="B94" s="4"/>
      <c r="C94" s="4"/>
      <c r="D94" s="4"/>
      <c r="E94" s="4"/>
      <c r="F94" s="4"/>
      <c r="G94" s="4"/>
      <c r="H94" s="4"/>
      <c r="I94" s="4"/>
    </row>
    <row r="95" spans="1:9" ht="13.8">
      <c r="A95" s="4"/>
      <c r="B95" s="4"/>
      <c r="C95" s="4"/>
      <c r="D95" s="4"/>
      <c r="E95" s="4"/>
      <c r="F95" s="4"/>
      <c r="G95" s="4"/>
      <c r="H95" s="4"/>
      <c r="I95" s="4"/>
    </row>
    <row r="96" spans="1:9" ht="13.8">
      <c r="A96" s="4"/>
      <c r="B96" s="4"/>
      <c r="C96" s="4"/>
      <c r="D96" s="4"/>
      <c r="E96" s="4"/>
      <c r="F96" s="4"/>
      <c r="G96" s="4"/>
      <c r="H96" s="4"/>
      <c r="I96" s="4"/>
    </row>
    <row r="97" spans="1:9" ht="13.8">
      <c r="A97" s="4"/>
      <c r="B97" s="4"/>
      <c r="C97" s="4"/>
      <c r="D97" s="4"/>
      <c r="E97" s="4"/>
      <c r="F97" s="4"/>
      <c r="G97" s="4"/>
      <c r="H97" s="4"/>
      <c r="I97" s="4"/>
    </row>
    <row r="98" spans="1:9" ht="13.8">
      <c r="A98" s="4"/>
      <c r="B98" s="4"/>
      <c r="C98" s="4"/>
      <c r="D98" s="4"/>
      <c r="E98" s="4"/>
      <c r="F98" s="4"/>
      <c r="G98" s="4"/>
      <c r="H98" s="4"/>
      <c r="I98" s="4"/>
    </row>
    <row r="99" spans="1:9" ht="13.8">
      <c r="A99" s="4"/>
      <c r="B99" s="4"/>
      <c r="C99" s="4"/>
      <c r="D99" s="4"/>
      <c r="E99" s="4"/>
      <c r="F99" s="4"/>
      <c r="G99" s="4"/>
      <c r="H99" s="4"/>
      <c r="I99" s="4"/>
    </row>
    <row r="100" spans="1:9" ht="13.8">
      <c r="A100" s="4"/>
      <c r="B100" s="4"/>
      <c r="C100" s="4"/>
      <c r="D100" s="4"/>
      <c r="E100" s="4"/>
      <c r="F100" s="4"/>
      <c r="G100" s="4"/>
      <c r="H100" s="4"/>
      <c r="I100" s="4"/>
    </row>
  </sheetData>
  <mergeCells count="14">
    <mergeCell ref="A20:H20"/>
    <mergeCell ref="C8:C9"/>
    <mergeCell ref="E8:E9"/>
    <mergeCell ref="F8:F9"/>
    <mergeCell ref="A6:J6"/>
    <mergeCell ref="B8:B9"/>
    <mergeCell ref="A8:A9"/>
    <mergeCell ref="D7:H7"/>
    <mergeCell ref="G8:G9"/>
    <mergeCell ref="H8:H9"/>
    <mergeCell ref="D8:D9"/>
    <mergeCell ref="I8:J8"/>
    <mergeCell ref="E12:E14"/>
    <mergeCell ref="F12:F14"/>
  </mergeCells>
  <phoneticPr fontId="22" type="noConversion"/>
  <pageMargins left="0.23622047244094491" right="0.19685039370078741" top="0.55118110236220474" bottom="0.15748031496062992" header="0.31496062992125984" footer="0.15748031496062992"/>
  <pageSetup paperSize="9" scale="5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23"/>
  <sheetViews>
    <sheetView topLeftCell="A2" zoomScale="90" zoomScaleNormal="90" workbookViewId="0">
      <selection activeCell="A8" sqref="A8:J8"/>
    </sheetView>
  </sheetViews>
  <sheetFormatPr defaultColWidth="7.88671875" defaultRowHeight="13.2"/>
  <cols>
    <col min="1" max="2" width="14.33203125" style="62" customWidth="1"/>
    <col min="3" max="3" width="14.109375" style="62" customWidth="1"/>
    <col min="4" max="4" width="56.33203125" style="62" customWidth="1"/>
    <col min="5" max="5" width="69" style="62" customWidth="1"/>
    <col min="6" max="6" width="14.5546875" style="62" customWidth="1"/>
    <col min="7" max="7" width="15.5546875" style="62" customWidth="1"/>
    <col min="8" max="9" width="15.6640625" style="62" customWidth="1"/>
    <col min="10" max="10" width="13.44140625" style="62" customWidth="1"/>
    <col min="11" max="255" width="7.88671875" style="7"/>
    <col min="256" max="257" width="14.33203125" style="7" customWidth="1"/>
    <col min="258" max="258" width="14.109375" style="7" customWidth="1"/>
    <col min="259" max="259" width="56.33203125" style="7" customWidth="1"/>
    <col min="260" max="260" width="69" style="7" customWidth="1"/>
    <col min="261" max="261" width="14.5546875" style="7" customWidth="1"/>
    <col min="262" max="263" width="15.5546875" style="7" customWidth="1"/>
    <col min="264" max="264" width="15.6640625" style="7" customWidth="1"/>
    <col min="265" max="265" width="13.44140625" style="7" customWidth="1"/>
    <col min="266" max="511" width="7.88671875" style="7"/>
    <col min="512" max="513" width="14.33203125" style="7" customWidth="1"/>
    <col min="514" max="514" width="14.109375" style="7" customWidth="1"/>
    <col min="515" max="515" width="56.33203125" style="7" customWidth="1"/>
    <col min="516" max="516" width="69" style="7" customWidth="1"/>
    <col min="517" max="517" width="14.5546875" style="7" customWidth="1"/>
    <col min="518" max="519" width="15.5546875" style="7" customWidth="1"/>
    <col min="520" max="520" width="15.6640625" style="7" customWidth="1"/>
    <col min="521" max="521" width="13.44140625" style="7" customWidth="1"/>
    <col min="522" max="767" width="7.88671875" style="7"/>
    <col min="768" max="769" width="14.33203125" style="7" customWidth="1"/>
    <col min="770" max="770" width="14.109375" style="7" customWidth="1"/>
    <col min="771" max="771" width="56.33203125" style="7" customWidth="1"/>
    <col min="772" max="772" width="69" style="7" customWidth="1"/>
    <col min="773" max="773" width="14.5546875" style="7" customWidth="1"/>
    <col min="774" max="775" width="15.5546875" style="7" customWidth="1"/>
    <col min="776" max="776" width="15.6640625" style="7" customWidth="1"/>
    <col min="777" max="777" width="13.44140625" style="7" customWidth="1"/>
    <col min="778" max="1023" width="7.88671875" style="7"/>
    <col min="1024" max="1025" width="14.33203125" style="7" customWidth="1"/>
    <col min="1026" max="1026" width="14.109375" style="7" customWidth="1"/>
    <col min="1027" max="1027" width="56.33203125" style="7" customWidth="1"/>
    <col min="1028" max="1028" width="69" style="7" customWidth="1"/>
    <col min="1029" max="1029" width="14.5546875" style="7" customWidth="1"/>
    <col min="1030" max="1031" width="15.5546875" style="7" customWidth="1"/>
    <col min="1032" max="1032" width="15.6640625" style="7" customWidth="1"/>
    <col min="1033" max="1033" width="13.44140625" style="7" customWidth="1"/>
    <col min="1034" max="1279" width="7.88671875" style="7"/>
    <col min="1280" max="1281" width="14.33203125" style="7" customWidth="1"/>
    <col min="1282" max="1282" width="14.109375" style="7" customWidth="1"/>
    <col min="1283" max="1283" width="56.33203125" style="7" customWidth="1"/>
    <col min="1284" max="1284" width="69" style="7" customWidth="1"/>
    <col min="1285" max="1285" width="14.5546875" style="7" customWidth="1"/>
    <col min="1286" max="1287" width="15.5546875" style="7" customWidth="1"/>
    <col min="1288" max="1288" width="15.6640625" style="7" customWidth="1"/>
    <col min="1289" max="1289" width="13.44140625" style="7" customWidth="1"/>
    <col min="1290" max="1535" width="7.88671875" style="7"/>
    <col min="1536" max="1537" width="14.33203125" style="7" customWidth="1"/>
    <col min="1538" max="1538" width="14.109375" style="7" customWidth="1"/>
    <col min="1539" max="1539" width="56.33203125" style="7" customWidth="1"/>
    <col min="1540" max="1540" width="69" style="7" customWidth="1"/>
    <col min="1541" max="1541" width="14.5546875" style="7" customWidth="1"/>
    <col min="1542" max="1543" width="15.5546875" style="7" customWidth="1"/>
    <col min="1544" max="1544" width="15.6640625" style="7" customWidth="1"/>
    <col min="1545" max="1545" width="13.44140625" style="7" customWidth="1"/>
    <col min="1546" max="1791" width="7.88671875" style="7"/>
    <col min="1792" max="1793" width="14.33203125" style="7" customWidth="1"/>
    <col min="1794" max="1794" width="14.109375" style="7" customWidth="1"/>
    <col min="1795" max="1795" width="56.33203125" style="7" customWidth="1"/>
    <col min="1796" max="1796" width="69" style="7" customWidth="1"/>
    <col min="1797" max="1797" width="14.5546875" style="7" customWidth="1"/>
    <col min="1798" max="1799" width="15.5546875" style="7" customWidth="1"/>
    <col min="1800" max="1800" width="15.6640625" style="7" customWidth="1"/>
    <col min="1801" max="1801" width="13.44140625" style="7" customWidth="1"/>
    <col min="1802" max="2047" width="7.88671875" style="7"/>
    <col min="2048" max="2049" width="14.33203125" style="7" customWidth="1"/>
    <col min="2050" max="2050" width="14.109375" style="7" customWidth="1"/>
    <col min="2051" max="2051" width="56.33203125" style="7" customWidth="1"/>
    <col min="2052" max="2052" width="69" style="7" customWidth="1"/>
    <col min="2053" max="2053" width="14.5546875" style="7" customWidth="1"/>
    <col min="2054" max="2055" width="15.5546875" style="7" customWidth="1"/>
    <col min="2056" max="2056" width="15.6640625" style="7" customWidth="1"/>
    <col min="2057" max="2057" width="13.44140625" style="7" customWidth="1"/>
    <col min="2058" max="2303" width="7.88671875" style="7"/>
    <col min="2304" max="2305" width="14.33203125" style="7" customWidth="1"/>
    <col min="2306" max="2306" width="14.109375" style="7" customWidth="1"/>
    <col min="2307" max="2307" width="56.33203125" style="7" customWidth="1"/>
    <col min="2308" max="2308" width="69" style="7" customWidth="1"/>
    <col min="2309" max="2309" width="14.5546875" style="7" customWidth="1"/>
    <col min="2310" max="2311" width="15.5546875" style="7" customWidth="1"/>
    <col min="2312" max="2312" width="15.6640625" style="7" customWidth="1"/>
    <col min="2313" max="2313" width="13.44140625" style="7" customWidth="1"/>
    <col min="2314" max="2559" width="7.88671875" style="7"/>
    <col min="2560" max="2561" width="14.33203125" style="7" customWidth="1"/>
    <col min="2562" max="2562" width="14.109375" style="7" customWidth="1"/>
    <col min="2563" max="2563" width="56.33203125" style="7" customWidth="1"/>
    <col min="2564" max="2564" width="69" style="7" customWidth="1"/>
    <col min="2565" max="2565" width="14.5546875" style="7" customWidth="1"/>
    <col min="2566" max="2567" width="15.5546875" style="7" customWidth="1"/>
    <col min="2568" max="2568" width="15.6640625" style="7" customWidth="1"/>
    <col min="2569" max="2569" width="13.44140625" style="7" customWidth="1"/>
    <col min="2570" max="2815" width="7.88671875" style="7"/>
    <col min="2816" max="2817" width="14.33203125" style="7" customWidth="1"/>
    <col min="2818" max="2818" width="14.109375" style="7" customWidth="1"/>
    <col min="2819" max="2819" width="56.33203125" style="7" customWidth="1"/>
    <col min="2820" max="2820" width="69" style="7" customWidth="1"/>
    <col min="2821" max="2821" width="14.5546875" style="7" customWidth="1"/>
    <col min="2822" max="2823" width="15.5546875" style="7" customWidth="1"/>
    <col min="2824" max="2824" width="15.6640625" style="7" customWidth="1"/>
    <col min="2825" max="2825" width="13.44140625" style="7" customWidth="1"/>
    <col min="2826" max="3071" width="7.88671875" style="7"/>
    <col min="3072" max="3073" width="14.33203125" style="7" customWidth="1"/>
    <col min="3074" max="3074" width="14.109375" style="7" customWidth="1"/>
    <col min="3075" max="3075" width="56.33203125" style="7" customWidth="1"/>
    <col min="3076" max="3076" width="69" style="7" customWidth="1"/>
    <col min="3077" max="3077" width="14.5546875" style="7" customWidth="1"/>
    <col min="3078" max="3079" width="15.5546875" style="7" customWidth="1"/>
    <col min="3080" max="3080" width="15.6640625" style="7" customWidth="1"/>
    <col min="3081" max="3081" width="13.44140625" style="7" customWidth="1"/>
    <col min="3082" max="3327" width="7.88671875" style="7"/>
    <col min="3328" max="3329" width="14.33203125" style="7" customWidth="1"/>
    <col min="3330" max="3330" width="14.109375" style="7" customWidth="1"/>
    <col min="3331" max="3331" width="56.33203125" style="7" customWidth="1"/>
    <col min="3332" max="3332" width="69" style="7" customWidth="1"/>
    <col min="3333" max="3333" width="14.5546875" style="7" customWidth="1"/>
    <col min="3334" max="3335" width="15.5546875" style="7" customWidth="1"/>
    <col min="3336" max="3336" width="15.6640625" style="7" customWidth="1"/>
    <col min="3337" max="3337" width="13.44140625" style="7" customWidth="1"/>
    <col min="3338" max="3583" width="7.88671875" style="7"/>
    <col min="3584" max="3585" width="14.33203125" style="7" customWidth="1"/>
    <col min="3586" max="3586" width="14.109375" style="7" customWidth="1"/>
    <col min="3587" max="3587" width="56.33203125" style="7" customWidth="1"/>
    <col min="3588" max="3588" width="69" style="7" customWidth="1"/>
    <col min="3589" max="3589" width="14.5546875" style="7" customWidth="1"/>
    <col min="3590" max="3591" width="15.5546875" style="7" customWidth="1"/>
    <col min="3592" max="3592" width="15.6640625" style="7" customWidth="1"/>
    <col min="3593" max="3593" width="13.44140625" style="7" customWidth="1"/>
    <col min="3594" max="3839" width="7.88671875" style="7"/>
    <col min="3840" max="3841" width="14.33203125" style="7" customWidth="1"/>
    <col min="3842" max="3842" width="14.109375" style="7" customWidth="1"/>
    <col min="3843" max="3843" width="56.33203125" style="7" customWidth="1"/>
    <col min="3844" max="3844" width="69" style="7" customWidth="1"/>
    <col min="3845" max="3845" width="14.5546875" style="7" customWidth="1"/>
    <col min="3846" max="3847" width="15.5546875" style="7" customWidth="1"/>
    <col min="3848" max="3848" width="15.6640625" style="7" customWidth="1"/>
    <col min="3849" max="3849" width="13.44140625" style="7" customWidth="1"/>
    <col min="3850" max="4095" width="7.88671875" style="7"/>
    <col min="4096" max="4097" width="14.33203125" style="7" customWidth="1"/>
    <col min="4098" max="4098" width="14.109375" style="7" customWidth="1"/>
    <col min="4099" max="4099" width="56.33203125" style="7" customWidth="1"/>
    <col min="4100" max="4100" width="69" style="7" customWidth="1"/>
    <col min="4101" max="4101" width="14.5546875" style="7" customWidth="1"/>
    <col min="4102" max="4103" width="15.5546875" style="7" customWidth="1"/>
    <col min="4104" max="4104" width="15.6640625" style="7" customWidth="1"/>
    <col min="4105" max="4105" width="13.44140625" style="7" customWidth="1"/>
    <col min="4106" max="4351" width="7.88671875" style="7"/>
    <col min="4352" max="4353" width="14.33203125" style="7" customWidth="1"/>
    <col min="4354" max="4354" width="14.109375" style="7" customWidth="1"/>
    <col min="4355" max="4355" width="56.33203125" style="7" customWidth="1"/>
    <col min="4356" max="4356" width="69" style="7" customWidth="1"/>
    <col min="4357" max="4357" width="14.5546875" style="7" customWidth="1"/>
    <col min="4358" max="4359" width="15.5546875" style="7" customWidth="1"/>
    <col min="4360" max="4360" width="15.6640625" style="7" customWidth="1"/>
    <col min="4361" max="4361" width="13.44140625" style="7" customWidth="1"/>
    <col min="4362" max="4607" width="7.88671875" style="7"/>
    <col min="4608" max="4609" width="14.33203125" style="7" customWidth="1"/>
    <col min="4610" max="4610" width="14.109375" style="7" customWidth="1"/>
    <col min="4611" max="4611" width="56.33203125" style="7" customWidth="1"/>
    <col min="4612" max="4612" width="69" style="7" customWidth="1"/>
    <col min="4613" max="4613" width="14.5546875" style="7" customWidth="1"/>
    <col min="4614" max="4615" width="15.5546875" style="7" customWidth="1"/>
    <col min="4616" max="4616" width="15.6640625" style="7" customWidth="1"/>
    <col min="4617" max="4617" width="13.44140625" style="7" customWidth="1"/>
    <col min="4618" max="4863" width="7.88671875" style="7"/>
    <col min="4864" max="4865" width="14.33203125" style="7" customWidth="1"/>
    <col min="4866" max="4866" width="14.109375" style="7" customWidth="1"/>
    <col min="4867" max="4867" width="56.33203125" style="7" customWidth="1"/>
    <col min="4868" max="4868" width="69" style="7" customWidth="1"/>
    <col min="4869" max="4869" width="14.5546875" style="7" customWidth="1"/>
    <col min="4870" max="4871" width="15.5546875" style="7" customWidth="1"/>
    <col min="4872" max="4872" width="15.6640625" style="7" customWidth="1"/>
    <col min="4873" max="4873" width="13.44140625" style="7" customWidth="1"/>
    <col min="4874" max="5119" width="7.88671875" style="7"/>
    <col min="5120" max="5121" width="14.33203125" style="7" customWidth="1"/>
    <col min="5122" max="5122" width="14.109375" style="7" customWidth="1"/>
    <col min="5123" max="5123" width="56.33203125" style="7" customWidth="1"/>
    <col min="5124" max="5124" width="69" style="7" customWidth="1"/>
    <col min="5125" max="5125" width="14.5546875" style="7" customWidth="1"/>
    <col min="5126" max="5127" width="15.5546875" style="7" customWidth="1"/>
    <col min="5128" max="5128" width="15.6640625" style="7" customWidth="1"/>
    <col min="5129" max="5129" width="13.44140625" style="7" customWidth="1"/>
    <col min="5130" max="5375" width="7.88671875" style="7"/>
    <col min="5376" max="5377" width="14.33203125" style="7" customWidth="1"/>
    <col min="5378" max="5378" width="14.109375" style="7" customWidth="1"/>
    <col min="5379" max="5379" width="56.33203125" style="7" customWidth="1"/>
    <col min="5380" max="5380" width="69" style="7" customWidth="1"/>
    <col min="5381" max="5381" width="14.5546875" style="7" customWidth="1"/>
    <col min="5382" max="5383" width="15.5546875" style="7" customWidth="1"/>
    <col min="5384" max="5384" width="15.6640625" style="7" customWidth="1"/>
    <col min="5385" max="5385" width="13.44140625" style="7" customWidth="1"/>
    <col min="5386" max="5631" width="7.88671875" style="7"/>
    <col min="5632" max="5633" width="14.33203125" style="7" customWidth="1"/>
    <col min="5634" max="5634" width="14.109375" style="7" customWidth="1"/>
    <col min="5635" max="5635" width="56.33203125" style="7" customWidth="1"/>
    <col min="5636" max="5636" width="69" style="7" customWidth="1"/>
    <col min="5637" max="5637" width="14.5546875" style="7" customWidth="1"/>
    <col min="5638" max="5639" width="15.5546875" style="7" customWidth="1"/>
    <col min="5640" max="5640" width="15.6640625" style="7" customWidth="1"/>
    <col min="5641" max="5641" width="13.44140625" style="7" customWidth="1"/>
    <col min="5642" max="5887" width="7.88671875" style="7"/>
    <col min="5888" max="5889" width="14.33203125" style="7" customWidth="1"/>
    <col min="5890" max="5890" width="14.109375" style="7" customWidth="1"/>
    <col min="5891" max="5891" width="56.33203125" style="7" customWidth="1"/>
    <col min="5892" max="5892" width="69" style="7" customWidth="1"/>
    <col min="5893" max="5893" width="14.5546875" style="7" customWidth="1"/>
    <col min="5894" max="5895" width="15.5546875" style="7" customWidth="1"/>
    <col min="5896" max="5896" width="15.6640625" style="7" customWidth="1"/>
    <col min="5897" max="5897" width="13.44140625" style="7" customWidth="1"/>
    <col min="5898" max="6143" width="7.88671875" style="7"/>
    <col min="6144" max="6145" width="14.33203125" style="7" customWidth="1"/>
    <col min="6146" max="6146" width="14.109375" style="7" customWidth="1"/>
    <col min="6147" max="6147" width="56.33203125" style="7" customWidth="1"/>
    <col min="6148" max="6148" width="69" style="7" customWidth="1"/>
    <col min="6149" max="6149" width="14.5546875" style="7" customWidth="1"/>
    <col min="6150" max="6151" width="15.5546875" style="7" customWidth="1"/>
    <col min="6152" max="6152" width="15.6640625" style="7" customWidth="1"/>
    <col min="6153" max="6153" width="13.44140625" style="7" customWidth="1"/>
    <col min="6154" max="6399" width="7.88671875" style="7"/>
    <col min="6400" max="6401" width="14.33203125" style="7" customWidth="1"/>
    <col min="6402" max="6402" width="14.109375" style="7" customWidth="1"/>
    <col min="6403" max="6403" width="56.33203125" style="7" customWidth="1"/>
    <col min="6404" max="6404" width="69" style="7" customWidth="1"/>
    <col min="6405" max="6405" width="14.5546875" style="7" customWidth="1"/>
    <col min="6406" max="6407" width="15.5546875" style="7" customWidth="1"/>
    <col min="6408" max="6408" width="15.6640625" style="7" customWidth="1"/>
    <col min="6409" max="6409" width="13.44140625" style="7" customWidth="1"/>
    <col min="6410" max="6655" width="7.88671875" style="7"/>
    <col min="6656" max="6657" width="14.33203125" style="7" customWidth="1"/>
    <col min="6658" max="6658" width="14.109375" style="7" customWidth="1"/>
    <col min="6659" max="6659" width="56.33203125" style="7" customWidth="1"/>
    <col min="6660" max="6660" width="69" style="7" customWidth="1"/>
    <col min="6661" max="6661" width="14.5546875" style="7" customWidth="1"/>
    <col min="6662" max="6663" width="15.5546875" style="7" customWidth="1"/>
    <col min="6664" max="6664" width="15.6640625" style="7" customWidth="1"/>
    <col min="6665" max="6665" width="13.44140625" style="7" customWidth="1"/>
    <col min="6666" max="6911" width="7.88671875" style="7"/>
    <col min="6912" max="6913" width="14.33203125" style="7" customWidth="1"/>
    <col min="6914" max="6914" width="14.109375" style="7" customWidth="1"/>
    <col min="6915" max="6915" width="56.33203125" style="7" customWidth="1"/>
    <col min="6916" max="6916" width="69" style="7" customWidth="1"/>
    <col min="6917" max="6917" width="14.5546875" style="7" customWidth="1"/>
    <col min="6918" max="6919" width="15.5546875" style="7" customWidth="1"/>
    <col min="6920" max="6920" width="15.6640625" style="7" customWidth="1"/>
    <col min="6921" max="6921" width="13.44140625" style="7" customWidth="1"/>
    <col min="6922" max="7167" width="7.88671875" style="7"/>
    <col min="7168" max="7169" width="14.33203125" style="7" customWidth="1"/>
    <col min="7170" max="7170" width="14.109375" style="7" customWidth="1"/>
    <col min="7171" max="7171" width="56.33203125" style="7" customWidth="1"/>
    <col min="7172" max="7172" width="69" style="7" customWidth="1"/>
    <col min="7173" max="7173" width="14.5546875" style="7" customWidth="1"/>
    <col min="7174" max="7175" width="15.5546875" style="7" customWidth="1"/>
    <col min="7176" max="7176" width="15.6640625" style="7" customWidth="1"/>
    <col min="7177" max="7177" width="13.44140625" style="7" customWidth="1"/>
    <col min="7178" max="7423" width="7.88671875" style="7"/>
    <col min="7424" max="7425" width="14.33203125" style="7" customWidth="1"/>
    <col min="7426" max="7426" width="14.109375" style="7" customWidth="1"/>
    <col min="7427" max="7427" width="56.33203125" style="7" customWidth="1"/>
    <col min="7428" max="7428" width="69" style="7" customWidth="1"/>
    <col min="7429" max="7429" width="14.5546875" style="7" customWidth="1"/>
    <col min="7430" max="7431" width="15.5546875" style="7" customWidth="1"/>
    <col min="7432" max="7432" width="15.6640625" style="7" customWidth="1"/>
    <col min="7433" max="7433" width="13.44140625" style="7" customWidth="1"/>
    <col min="7434" max="7679" width="7.88671875" style="7"/>
    <col min="7680" max="7681" width="14.33203125" style="7" customWidth="1"/>
    <col min="7682" max="7682" width="14.109375" style="7" customWidth="1"/>
    <col min="7683" max="7683" width="56.33203125" style="7" customWidth="1"/>
    <col min="7684" max="7684" width="69" style="7" customWidth="1"/>
    <col min="7685" max="7685" width="14.5546875" style="7" customWidth="1"/>
    <col min="7686" max="7687" width="15.5546875" style="7" customWidth="1"/>
    <col min="7688" max="7688" width="15.6640625" style="7" customWidth="1"/>
    <col min="7689" max="7689" width="13.44140625" style="7" customWidth="1"/>
    <col min="7690" max="7935" width="7.88671875" style="7"/>
    <col min="7936" max="7937" width="14.33203125" style="7" customWidth="1"/>
    <col min="7938" max="7938" width="14.109375" style="7" customWidth="1"/>
    <col min="7939" max="7939" width="56.33203125" style="7" customWidth="1"/>
    <col min="7940" max="7940" width="69" style="7" customWidth="1"/>
    <col min="7941" max="7941" width="14.5546875" style="7" customWidth="1"/>
    <col min="7942" max="7943" width="15.5546875" style="7" customWidth="1"/>
    <col min="7944" max="7944" width="15.6640625" style="7" customWidth="1"/>
    <col min="7945" max="7945" width="13.44140625" style="7" customWidth="1"/>
    <col min="7946" max="8191" width="7.88671875" style="7"/>
    <col min="8192" max="8193" width="14.33203125" style="7" customWidth="1"/>
    <col min="8194" max="8194" width="14.109375" style="7" customWidth="1"/>
    <col min="8195" max="8195" width="56.33203125" style="7" customWidth="1"/>
    <col min="8196" max="8196" width="69" style="7" customWidth="1"/>
    <col min="8197" max="8197" width="14.5546875" style="7" customWidth="1"/>
    <col min="8198" max="8199" width="15.5546875" style="7" customWidth="1"/>
    <col min="8200" max="8200" width="15.6640625" style="7" customWidth="1"/>
    <col min="8201" max="8201" width="13.44140625" style="7" customWidth="1"/>
    <col min="8202" max="8447" width="7.88671875" style="7"/>
    <col min="8448" max="8449" width="14.33203125" style="7" customWidth="1"/>
    <col min="8450" max="8450" width="14.109375" style="7" customWidth="1"/>
    <col min="8451" max="8451" width="56.33203125" style="7" customWidth="1"/>
    <col min="8452" max="8452" width="69" style="7" customWidth="1"/>
    <col min="8453" max="8453" width="14.5546875" style="7" customWidth="1"/>
    <col min="8454" max="8455" width="15.5546875" style="7" customWidth="1"/>
    <col min="8456" max="8456" width="15.6640625" style="7" customWidth="1"/>
    <col min="8457" max="8457" width="13.44140625" style="7" customWidth="1"/>
    <col min="8458" max="8703" width="7.88671875" style="7"/>
    <col min="8704" max="8705" width="14.33203125" style="7" customWidth="1"/>
    <col min="8706" max="8706" width="14.109375" style="7" customWidth="1"/>
    <col min="8707" max="8707" width="56.33203125" style="7" customWidth="1"/>
    <col min="8708" max="8708" width="69" style="7" customWidth="1"/>
    <col min="8709" max="8709" width="14.5546875" style="7" customWidth="1"/>
    <col min="8710" max="8711" width="15.5546875" style="7" customWidth="1"/>
    <col min="8712" max="8712" width="15.6640625" style="7" customWidth="1"/>
    <col min="8713" max="8713" width="13.44140625" style="7" customWidth="1"/>
    <col min="8714" max="8959" width="7.88671875" style="7"/>
    <col min="8960" max="8961" width="14.33203125" style="7" customWidth="1"/>
    <col min="8962" max="8962" width="14.109375" style="7" customWidth="1"/>
    <col min="8963" max="8963" width="56.33203125" style="7" customWidth="1"/>
    <col min="8964" max="8964" width="69" style="7" customWidth="1"/>
    <col min="8965" max="8965" width="14.5546875" style="7" customWidth="1"/>
    <col min="8966" max="8967" width="15.5546875" style="7" customWidth="1"/>
    <col min="8968" max="8968" width="15.6640625" style="7" customWidth="1"/>
    <col min="8969" max="8969" width="13.44140625" style="7" customWidth="1"/>
    <col min="8970" max="9215" width="7.88671875" style="7"/>
    <col min="9216" max="9217" width="14.33203125" style="7" customWidth="1"/>
    <col min="9218" max="9218" width="14.109375" style="7" customWidth="1"/>
    <col min="9219" max="9219" width="56.33203125" style="7" customWidth="1"/>
    <col min="9220" max="9220" width="69" style="7" customWidth="1"/>
    <col min="9221" max="9221" width="14.5546875" style="7" customWidth="1"/>
    <col min="9222" max="9223" width="15.5546875" style="7" customWidth="1"/>
    <col min="9224" max="9224" width="15.6640625" style="7" customWidth="1"/>
    <col min="9225" max="9225" width="13.44140625" style="7" customWidth="1"/>
    <col min="9226" max="9471" width="7.88671875" style="7"/>
    <col min="9472" max="9473" width="14.33203125" style="7" customWidth="1"/>
    <col min="9474" max="9474" width="14.109375" style="7" customWidth="1"/>
    <col min="9475" max="9475" width="56.33203125" style="7" customWidth="1"/>
    <col min="9476" max="9476" width="69" style="7" customWidth="1"/>
    <col min="9477" max="9477" width="14.5546875" style="7" customWidth="1"/>
    <col min="9478" max="9479" width="15.5546875" style="7" customWidth="1"/>
    <col min="9480" max="9480" width="15.6640625" style="7" customWidth="1"/>
    <col min="9481" max="9481" width="13.44140625" style="7" customWidth="1"/>
    <col min="9482" max="9727" width="7.88671875" style="7"/>
    <col min="9728" max="9729" width="14.33203125" style="7" customWidth="1"/>
    <col min="9730" max="9730" width="14.109375" style="7" customWidth="1"/>
    <col min="9731" max="9731" width="56.33203125" style="7" customWidth="1"/>
    <col min="9732" max="9732" width="69" style="7" customWidth="1"/>
    <col min="9733" max="9733" width="14.5546875" style="7" customWidth="1"/>
    <col min="9734" max="9735" width="15.5546875" style="7" customWidth="1"/>
    <col min="9736" max="9736" width="15.6640625" style="7" customWidth="1"/>
    <col min="9737" max="9737" width="13.44140625" style="7" customWidth="1"/>
    <col min="9738" max="9983" width="7.88671875" style="7"/>
    <col min="9984" max="9985" width="14.33203125" style="7" customWidth="1"/>
    <col min="9986" max="9986" width="14.109375" style="7" customWidth="1"/>
    <col min="9987" max="9987" width="56.33203125" style="7" customWidth="1"/>
    <col min="9988" max="9988" width="69" style="7" customWidth="1"/>
    <col min="9989" max="9989" width="14.5546875" style="7" customWidth="1"/>
    <col min="9990" max="9991" width="15.5546875" style="7" customWidth="1"/>
    <col min="9992" max="9992" width="15.6640625" style="7" customWidth="1"/>
    <col min="9993" max="9993" width="13.44140625" style="7" customWidth="1"/>
    <col min="9994" max="10239" width="7.88671875" style="7"/>
    <col min="10240" max="10241" width="14.33203125" style="7" customWidth="1"/>
    <col min="10242" max="10242" width="14.109375" style="7" customWidth="1"/>
    <col min="10243" max="10243" width="56.33203125" style="7" customWidth="1"/>
    <col min="10244" max="10244" width="69" style="7" customWidth="1"/>
    <col min="10245" max="10245" width="14.5546875" style="7" customWidth="1"/>
    <col min="10246" max="10247" width="15.5546875" style="7" customWidth="1"/>
    <col min="10248" max="10248" width="15.6640625" style="7" customWidth="1"/>
    <col min="10249" max="10249" width="13.44140625" style="7" customWidth="1"/>
    <col min="10250" max="10495" width="7.88671875" style="7"/>
    <col min="10496" max="10497" width="14.33203125" style="7" customWidth="1"/>
    <col min="10498" max="10498" width="14.109375" style="7" customWidth="1"/>
    <col min="10499" max="10499" width="56.33203125" style="7" customWidth="1"/>
    <col min="10500" max="10500" width="69" style="7" customWidth="1"/>
    <col min="10501" max="10501" width="14.5546875" style="7" customWidth="1"/>
    <col min="10502" max="10503" width="15.5546875" style="7" customWidth="1"/>
    <col min="10504" max="10504" width="15.6640625" style="7" customWidth="1"/>
    <col min="10505" max="10505" width="13.44140625" style="7" customWidth="1"/>
    <col min="10506" max="10751" width="7.88671875" style="7"/>
    <col min="10752" max="10753" width="14.33203125" style="7" customWidth="1"/>
    <col min="10754" max="10754" width="14.109375" style="7" customWidth="1"/>
    <col min="10755" max="10755" width="56.33203125" style="7" customWidth="1"/>
    <col min="10756" max="10756" width="69" style="7" customWidth="1"/>
    <col min="10757" max="10757" width="14.5546875" style="7" customWidth="1"/>
    <col min="10758" max="10759" width="15.5546875" style="7" customWidth="1"/>
    <col min="10760" max="10760" width="15.6640625" style="7" customWidth="1"/>
    <col min="10761" max="10761" width="13.44140625" style="7" customWidth="1"/>
    <col min="10762" max="11007" width="7.88671875" style="7"/>
    <col min="11008" max="11009" width="14.33203125" style="7" customWidth="1"/>
    <col min="11010" max="11010" width="14.109375" style="7" customWidth="1"/>
    <col min="11011" max="11011" width="56.33203125" style="7" customWidth="1"/>
    <col min="11012" max="11012" width="69" style="7" customWidth="1"/>
    <col min="11013" max="11013" width="14.5546875" style="7" customWidth="1"/>
    <col min="11014" max="11015" width="15.5546875" style="7" customWidth="1"/>
    <col min="11016" max="11016" width="15.6640625" style="7" customWidth="1"/>
    <col min="11017" max="11017" width="13.44140625" style="7" customWidth="1"/>
    <col min="11018" max="11263" width="7.88671875" style="7"/>
    <col min="11264" max="11265" width="14.33203125" style="7" customWidth="1"/>
    <col min="11266" max="11266" width="14.109375" style="7" customWidth="1"/>
    <col min="11267" max="11267" width="56.33203125" style="7" customWidth="1"/>
    <col min="11268" max="11268" width="69" style="7" customWidth="1"/>
    <col min="11269" max="11269" width="14.5546875" style="7" customWidth="1"/>
    <col min="11270" max="11271" width="15.5546875" style="7" customWidth="1"/>
    <col min="11272" max="11272" width="15.6640625" style="7" customWidth="1"/>
    <col min="11273" max="11273" width="13.44140625" style="7" customWidth="1"/>
    <col min="11274" max="11519" width="7.88671875" style="7"/>
    <col min="11520" max="11521" width="14.33203125" style="7" customWidth="1"/>
    <col min="11522" max="11522" width="14.109375" style="7" customWidth="1"/>
    <col min="11523" max="11523" width="56.33203125" style="7" customWidth="1"/>
    <col min="11524" max="11524" width="69" style="7" customWidth="1"/>
    <col min="11525" max="11525" width="14.5546875" style="7" customWidth="1"/>
    <col min="11526" max="11527" width="15.5546875" style="7" customWidth="1"/>
    <col min="11528" max="11528" width="15.6640625" style="7" customWidth="1"/>
    <col min="11529" max="11529" width="13.44140625" style="7" customWidth="1"/>
    <col min="11530" max="11775" width="7.88671875" style="7"/>
    <col min="11776" max="11777" width="14.33203125" style="7" customWidth="1"/>
    <col min="11778" max="11778" width="14.109375" style="7" customWidth="1"/>
    <col min="11779" max="11779" width="56.33203125" style="7" customWidth="1"/>
    <col min="11780" max="11780" width="69" style="7" customWidth="1"/>
    <col min="11781" max="11781" width="14.5546875" style="7" customWidth="1"/>
    <col min="11782" max="11783" width="15.5546875" style="7" customWidth="1"/>
    <col min="11784" max="11784" width="15.6640625" style="7" customWidth="1"/>
    <col min="11785" max="11785" width="13.44140625" style="7" customWidth="1"/>
    <col min="11786" max="12031" width="7.88671875" style="7"/>
    <col min="12032" max="12033" width="14.33203125" style="7" customWidth="1"/>
    <col min="12034" max="12034" width="14.109375" style="7" customWidth="1"/>
    <col min="12035" max="12035" width="56.33203125" style="7" customWidth="1"/>
    <col min="12036" max="12036" width="69" style="7" customWidth="1"/>
    <col min="12037" max="12037" width="14.5546875" style="7" customWidth="1"/>
    <col min="12038" max="12039" width="15.5546875" style="7" customWidth="1"/>
    <col min="12040" max="12040" width="15.6640625" style="7" customWidth="1"/>
    <col min="12041" max="12041" width="13.44140625" style="7" customWidth="1"/>
    <col min="12042" max="12287" width="7.88671875" style="7"/>
    <col min="12288" max="12289" width="14.33203125" style="7" customWidth="1"/>
    <col min="12290" max="12290" width="14.109375" style="7" customWidth="1"/>
    <col min="12291" max="12291" width="56.33203125" style="7" customWidth="1"/>
    <col min="12292" max="12292" width="69" style="7" customWidth="1"/>
    <col min="12293" max="12293" width="14.5546875" style="7" customWidth="1"/>
    <col min="12294" max="12295" width="15.5546875" style="7" customWidth="1"/>
    <col min="12296" max="12296" width="15.6640625" style="7" customWidth="1"/>
    <col min="12297" max="12297" width="13.44140625" style="7" customWidth="1"/>
    <col min="12298" max="12543" width="7.88671875" style="7"/>
    <col min="12544" max="12545" width="14.33203125" style="7" customWidth="1"/>
    <col min="12546" max="12546" width="14.109375" style="7" customWidth="1"/>
    <col min="12547" max="12547" width="56.33203125" style="7" customWidth="1"/>
    <col min="12548" max="12548" width="69" style="7" customWidth="1"/>
    <col min="12549" max="12549" width="14.5546875" style="7" customWidth="1"/>
    <col min="12550" max="12551" width="15.5546875" style="7" customWidth="1"/>
    <col min="12552" max="12552" width="15.6640625" style="7" customWidth="1"/>
    <col min="12553" max="12553" width="13.44140625" style="7" customWidth="1"/>
    <col min="12554" max="12799" width="7.88671875" style="7"/>
    <col min="12800" max="12801" width="14.33203125" style="7" customWidth="1"/>
    <col min="12802" max="12802" width="14.109375" style="7" customWidth="1"/>
    <col min="12803" max="12803" width="56.33203125" style="7" customWidth="1"/>
    <col min="12804" max="12804" width="69" style="7" customWidth="1"/>
    <col min="12805" max="12805" width="14.5546875" style="7" customWidth="1"/>
    <col min="12806" max="12807" width="15.5546875" style="7" customWidth="1"/>
    <col min="12808" max="12808" width="15.6640625" style="7" customWidth="1"/>
    <col min="12809" max="12809" width="13.44140625" style="7" customWidth="1"/>
    <col min="12810" max="13055" width="7.88671875" style="7"/>
    <col min="13056" max="13057" width="14.33203125" style="7" customWidth="1"/>
    <col min="13058" max="13058" width="14.109375" style="7" customWidth="1"/>
    <col min="13059" max="13059" width="56.33203125" style="7" customWidth="1"/>
    <col min="13060" max="13060" width="69" style="7" customWidth="1"/>
    <col min="13061" max="13061" width="14.5546875" style="7" customWidth="1"/>
    <col min="13062" max="13063" width="15.5546875" style="7" customWidth="1"/>
    <col min="13064" max="13064" width="15.6640625" style="7" customWidth="1"/>
    <col min="13065" max="13065" width="13.44140625" style="7" customWidth="1"/>
    <col min="13066" max="13311" width="7.88671875" style="7"/>
    <col min="13312" max="13313" width="14.33203125" style="7" customWidth="1"/>
    <col min="13314" max="13314" width="14.109375" style="7" customWidth="1"/>
    <col min="13315" max="13315" width="56.33203125" style="7" customWidth="1"/>
    <col min="13316" max="13316" width="69" style="7" customWidth="1"/>
    <col min="13317" max="13317" width="14.5546875" style="7" customWidth="1"/>
    <col min="13318" max="13319" width="15.5546875" style="7" customWidth="1"/>
    <col min="13320" max="13320" width="15.6640625" style="7" customWidth="1"/>
    <col min="13321" max="13321" width="13.44140625" style="7" customWidth="1"/>
    <col min="13322" max="13567" width="7.88671875" style="7"/>
    <col min="13568" max="13569" width="14.33203125" style="7" customWidth="1"/>
    <col min="13570" max="13570" width="14.109375" style="7" customWidth="1"/>
    <col min="13571" max="13571" width="56.33203125" style="7" customWidth="1"/>
    <col min="13572" max="13572" width="69" style="7" customWidth="1"/>
    <col min="13573" max="13573" width="14.5546875" style="7" customWidth="1"/>
    <col min="13574" max="13575" width="15.5546875" style="7" customWidth="1"/>
    <col min="13576" max="13576" width="15.6640625" style="7" customWidth="1"/>
    <col min="13577" max="13577" width="13.44140625" style="7" customWidth="1"/>
    <col min="13578" max="13823" width="7.88671875" style="7"/>
    <col min="13824" max="13825" width="14.33203125" style="7" customWidth="1"/>
    <col min="13826" max="13826" width="14.109375" style="7" customWidth="1"/>
    <col min="13827" max="13827" width="56.33203125" style="7" customWidth="1"/>
    <col min="13828" max="13828" width="69" style="7" customWidth="1"/>
    <col min="13829" max="13829" width="14.5546875" style="7" customWidth="1"/>
    <col min="13830" max="13831" width="15.5546875" style="7" customWidth="1"/>
    <col min="13832" max="13832" width="15.6640625" style="7" customWidth="1"/>
    <col min="13833" max="13833" width="13.44140625" style="7" customWidth="1"/>
    <col min="13834" max="14079" width="7.88671875" style="7"/>
    <col min="14080" max="14081" width="14.33203125" style="7" customWidth="1"/>
    <col min="14082" max="14082" width="14.109375" style="7" customWidth="1"/>
    <col min="14083" max="14083" width="56.33203125" style="7" customWidth="1"/>
    <col min="14084" max="14084" width="69" style="7" customWidth="1"/>
    <col min="14085" max="14085" width="14.5546875" style="7" customWidth="1"/>
    <col min="14086" max="14087" width="15.5546875" style="7" customWidth="1"/>
    <col min="14088" max="14088" width="15.6640625" style="7" customWidth="1"/>
    <col min="14089" max="14089" width="13.44140625" style="7" customWidth="1"/>
    <col min="14090" max="14335" width="7.88671875" style="7"/>
    <col min="14336" max="14337" width="14.33203125" style="7" customWidth="1"/>
    <col min="14338" max="14338" width="14.109375" style="7" customWidth="1"/>
    <col min="14339" max="14339" width="56.33203125" style="7" customWidth="1"/>
    <col min="14340" max="14340" width="69" style="7" customWidth="1"/>
    <col min="14341" max="14341" width="14.5546875" style="7" customWidth="1"/>
    <col min="14342" max="14343" width="15.5546875" style="7" customWidth="1"/>
    <col min="14344" max="14344" width="15.6640625" style="7" customWidth="1"/>
    <col min="14345" max="14345" width="13.44140625" style="7" customWidth="1"/>
    <col min="14346" max="14591" width="7.88671875" style="7"/>
    <col min="14592" max="14593" width="14.33203125" style="7" customWidth="1"/>
    <col min="14594" max="14594" width="14.109375" style="7" customWidth="1"/>
    <col min="14595" max="14595" width="56.33203125" style="7" customWidth="1"/>
    <col min="14596" max="14596" width="69" style="7" customWidth="1"/>
    <col min="14597" max="14597" width="14.5546875" style="7" customWidth="1"/>
    <col min="14598" max="14599" width="15.5546875" style="7" customWidth="1"/>
    <col min="14600" max="14600" width="15.6640625" style="7" customWidth="1"/>
    <col min="14601" max="14601" width="13.44140625" style="7" customWidth="1"/>
    <col min="14602" max="14847" width="7.88671875" style="7"/>
    <col min="14848" max="14849" width="14.33203125" style="7" customWidth="1"/>
    <col min="14850" max="14850" width="14.109375" style="7" customWidth="1"/>
    <col min="14851" max="14851" width="56.33203125" style="7" customWidth="1"/>
    <col min="14852" max="14852" width="69" style="7" customWidth="1"/>
    <col min="14853" max="14853" width="14.5546875" style="7" customWidth="1"/>
    <col min="14854" max="14855" width="15.5546875" style="7" customWidth="1"/>
    <col min="14856" max="14856" width="15.6640625" style="7" customWidth="1"/>
    <col min="14857" max="14857" width="13.44140625" style="7" customWidth="1"/>
    <col min="14858" max="15103" width="7.88671875" style="7"/>
    <col min="15104" max="15105" width="14.33203125" style="7" customWidth="1"/>
    <col min="15106" max="15106" width="14.109375" style="7" customWidth="1"/>
    <col min="15107" max="15107" width="56.33203125" style="7" customWidth="1"/>
    <col min="15108" max="15108" width="69" style="7" customWidth="1"/>
    <col min="15109" max="15109" width="14.5546875" style="7" customWidth="1"/>
    <col min="15110" max="15111" width="15.5546875" style="7" customWidth="1"/>
    <col min="15112" max="15112" width="15.6640625" style="7" customWidth="1"/>
    <col min="15113" max="15113" width="13.44140625" style="7" customWidth="1"/>
    <col min="15114" max="15359" width="7.88671875" style="7"/>
    <col min="15360" max="15361" width="14.33203125" style="7" customWidth="1"/>
    <col min="15362" max="15362" width="14.109375" style="7" customWidth="1"/>
    <col min="15363" max="15363" width="56.33203125" style="7" customWidth="1"/>
    <col min="15364" max="15364" width="69" style="7" customWidth="1"/>
    <col min="15365" max="15365" width="14.5546875" style="7" customWidth="1"/>
    <col min="15366" max="15367" width="15.5546875" style="7" customWidth="1"/>
    <col min="15368" max="15368" width="15.6640625" style="7" customWidth="1"/>
    <col min="15369" max="15369" width="13.44140625" style="7" customWidth="1"/>
    <col min="15370" max="15615" width="7.88671875" style="7"/>
    <col min="15616" max="15617" width="14.33203125" style="7" customWidth="1"/>
    <col min="15618" max="15618" width="14.109375" style="7" customWidth="1"/>
    <col min="15619" max="15619" width="56.33203125" style="7" customWidth="1"/>
    <col min="15620" max="15620" width="69" style="7" customWidth="1"/>
    <col min="15621" max="15621" width="14.5546875" style="7" customWidth="1"/>
    <col min="15622" max="15623" width="15.5546875" style="7" customWidth="1"/>
    <col min="15624" max="15624" width="15.6640625" style="7" customWidth="1"/>
    <col min="15625" max="15625" width="13.44140625" style="7" customWidth="1"/>
    <col min="15626" max="15871" width="7.88671875" style="7"/>
    <col min="15872" max="15873" width="14.33203125" style="7" customWidth="1"/>
    <col min="15874" max="15874" width="14.109375" style="7" customWidth="1"/>
    <col min="15875" max="15875" width="56.33203125" style="7" customWidth="1"/>
    <col min="15876" max="15876" width="69" style="7" customWidth="1"/>
    <col min="15877" max="15877" width="14.5546875" style="7" customWidth="1"/>
    <col min="15878" max="15879" width="15.5546875" style="7" customWidth="1"/>
    <col min="15880" max="15880" width="15.6640625" style="7" customWidth="1"/>
    <col min="15881" max="15881" width="13.44140625" style="7" customWidth="1"/>
    <col min="15882" max="16127" width="7.88671875" style="7"/>
    <col min="16128" max="16129" width="14.33203125" style="7" customWidth="1"/>
    <col min="16130" max="16130" width="14.109375" style="7" customWidth="1"/>
    <col min="16131" max="16131" width="56.33203125" style="7" customWidth="1"/>
    <col min="16132" max="16132" width="69" style="7" customWidth="1"/>
    <col min="16133" max="16133" width="14.5546875" style="7" customWidth="1"/>
    <col min="16134" max="16135" width="15.5546875" style="7" customWidth="1"/>
    <col min="16136" max="16136" width="15.6640625" style="7" customWidth="1"/>
    <col min="16137" max="16137" width="13.44140625" style="7" customWidth="1"/>
    <col min="16138" max="16384" width="7.88671875" style="7"/>
  </cols>
  <sheetData>
    <row r="1" spans="1:255" s="60" customFormat="1" ht="22.2" hidden="1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</row>
    <row r="2" spans="1:255" s="60" customFormat="1" ht="15.75" customHeight="1">
      <c r="A2" s="61"/>
      <c r="B2" s="61"/>
      <c r="C2" s="61"/>
      <c r="D2" s="61"/>
      <c r="E2" s="61"/>
      <c r="F2" s="8" t="s">
        <v>71</v>
      </c>
      <c r="J2" s="4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</row>
    <row r="3" spans="1:255" s="60" customFormat="1" ht="15.75" customHeight="1">
      <c r="A3" s="61"/>
      <c r="B3" s="61"/>
      <c r="C3" s="61"/>
      <c r="D3" s="61"/>
      <c r="E3" s="61"/>
      <c r="F3" t="s">
        <v>38</v>
      </c>
      <c r="J3" s="4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</row>
    <row r="4" spans="1:255" ht="15.75" customHeight="1">
      <c r="F4" t="s">
        <v>95</v>
      </c>
      <c r="J4" s="4"/>
    </row>
    <row r="5" spans="1:255" ht="15.75" customHeight="1">
      <c r="F5" s="1" t="s">
        <v>32</v>
      </c>
      <c r="J5" s="4"/>
    </row>
    <row r="6" spans="1:255" ht="15.75" customHeight="1">
      <c r="F6" t="s">
        <v>42</v>
      </c>
      <c r="J6" s="4"/>
    </row>
    <row r="7" spans="1:255" ht="18.75" customHeight="1">
      <c r="F7" s="63"/>
      <c r="G7" s="1"/>
      <c r="J7" s="4"/>
    </row>
    <row r="8" spans="1:255" ht="44.25" customHeight="1">
      <c r="A8" s="180" t="s">
        <v>87</v>
      </c>
      <c r="B8" s="180"/>
      <c r="C8" s="180"/>
      <c r="D8" s="180"/>
      <c r="E8" s="180"/>
      <c r="F8" s="180"/>
      <c r="G8" s="180"/>
      <c r="H8" s="180"/>
      <c r="I8" s="180"/>
      <c r="J8" s="180"/>
    </row>
    <row r="9" spans="1:255" ht="22.5" customHeight="1">
      <c r="A9" s="49">
        <v>133222000000</v>
      </c>
      <c r="B9" s="64"/>
      <c r="C9" s="64"/>
      <c r="D9" s="64"/>
      <c r="E9" s="64"/>
      <c r="F9" s="64"/>
      <c r="G9" s="64"/>
      <c r="H9" s="64"/>
      <c r="I9" s="138"/>
      <c r="J9" s="64"/>
    </row>
    <row r="10" spans="1:255" ht="22.5" customHeight="1">
      <c r="A10" s="65" t="s">
        <v>64</v>
      </c>
      <c r="B10" s="64"/>
      <c r="C10" s="64"/>
      <c r="D10" s="64"/>
      <c r="E10" s="64"/>
      <c r="F10" s="64"/>
      <c r="G10" s="64"/>
      <c r="H10" s="64"/>
      <c r="I10" s="138"/>
      <c r="J10" s="64"/>
    </row>
    <row r="11" spans="1:255" ht="18.75" customHeight="1">
      <c r="A11" s="66"/>
      <c r="B11" s="66"/>
      <c r="C11" s="67"/>
      <c r="D11" s="67"/>
      <c r="E11" s="68"/>
      <c r="F11" s="68"/>
      <c r="G11" s="69"/>
      <c r="H11" s="68"/>
      <c r="I11" s="68"/>
      <c r="J11" s="70" t="s">
        <v>7</v>
      </c>
    </row>
    <row r="12" spans="1:255" ht="115.5" customHeight="1">
      <c r="A12" s="71" t="s">
        <v>65</v>
      </c>
      <c r="B12" s="72" t="s">
        <v>66</v>
      </c>
      <c r="C12" s="55" t="s">
        <v>23</v>
      </c>
      <c r="D12" s="71" t="s">
        <v>67</v>
      </c>
      <c r="E12" s="20" t="s">
        <v>88</v>
      </c>
      <c r="F12" s="137" t="s">
        <v>89</v>
      </c>
      <c r="G12" s="137" t="s">
        <v>90</v>
      </c>
      <c r="H12" s="137" t="s">
        <v>91</v>
      </c>
      <c r="I12" s="137" t="s">
        <v>92</v>
      </c>
      <c r="J12" s="73" t="s">
        <v>93</v>
      </c>
    </row>
    <row r="13" spans="1:255" ht="18" customHeight="1">
      <c r="A13" s="72">
        <v>1</v>
      </c>
      <c r="B13" s="72">
        <v>2</v>
      </c>
      <c r="C13" s="55">
        <v>3</v>
      </c>
      <c r="D13" s="72">
        <v>4</v>
      </c>
      <c r="E13" s="72">
        <v>5</v>
      </c>
      <c r="F13" s="72">
        <v>6</v>
      </c>
      <c r="G13" s="55">
        <v>7</v>
      </c>
      <c r="H13" s="72">
        <v>8</v>
      </c>
      <c r="I13" s="72">
        <v>9</v>
      </c>
      <c r="J13" s="72">
        <v>10</v>
      </c>
    </row>
    <row r="14" spans="1:255" ht="18" customHeight="1">
      <c r="A14" s="25" t="s">
        <v>9</v>
      </c>
      <c r="B14" s="25" t="s">
        <v>17</v>
      </c>
      <c r="C14" s="25"/>
      <c r="D14" s="74" t="s">
        <v>10</v>
      </c>
      <c r="E14" s="75"/>
      <c r="F14" s="75"/>
      <c r="G14" s="76"/>
      <c r="H14" s="77">
        <f>SUM(H15:H19)</f>
        <v>1290900</v>
      </c>
      <c r="I14" s="77">
        <f>SUM(I15:I19)</f>
        <v>1290900</v>
      </c>
      <c r="J14" s="75"/>
    </row>
    <row r="15" spans="1:255" ht="30.6" customHeight="1">
      <c r="A15" s="24" t="s">
        <v>62</v>
      </c>
      <c r="B15" s="24" t="s">
        <v>63</v>
      </c>
      <c r="C15" s="24" t="s">
        <v>68</v>
      </c>
      <c r="D15" s="78" t="s">
        <v>69</v>
      </c>
      <c r="E15" s="79" t="s">
        <v>85</v>
      </c>
      <c r="F15" s="80" t="s">
        <v>72</v>
      </c>
      <c r="G15" s="140">
        <v>1081600</v>
      </c>
      <c r="H15" s="81">
        <v>113500</v>
      </c>
      <c r="I15" s="81">
        <v>113500</v>
      </c>
      <c r="J15" s="71">
        <v>26</v>
      </c>
    </row>
    <row r="16" spans="1:255" ht="30.6" customHeight="1">
      <c r="A16" s="24" t="s">
        <v>62</v>
      </c>
      <c r="B16" s="24" t="s">
        <v>63</v>
      </c>
      <c r="C16" s="24" t="s">
        <v>68</v>
      </c>
      <c r="D16" s="78" t="s">
        <v>69</v>
      </c>
      <c r="E16" s="79" t="s">
        <v>86</v>
      </c>
      <c r="F16" s="80" t="s">
        <v>72</v>
      </c>
      <c r="G16" s="141">
        <v>955200</v>
      </c>
      <c r="H16" s="82">
        <v>603200</v>
      </c>
      <c r="I16" s="82">
        <v>603200</v>
      </c>
      <c r="J16" s="71">
        <v>100</v>
      </c>
    </row>
    <row r="17" spans="1:10" ht="30.6" customHeight="1">
      <c r="A17" s="24" t="s">
        <v>62</v>
      </c>
      <c r="B17" s="24" t="s">
        <v>63</v>
      </c>
      <c r="C17" s="24" t="s">
        <v>68</v>
      </c>
      <c r="D17" s="78" t="s">
        <v>69</v>
      </c>
      <c r="E17" s="79" t="s">
        <v>73</v>
      </c>
      <c r="F17" s="80" t="s">
        <v>72</v>
      </c>
      <c r="G17" s="141">
        <v>1811600</v>
      </c>
      <c r="H17" s="82">
        <v>574200</v>
      </c>
      <c r="I17" s="82">
        <v>574200</v>
      </c>
      <c r="J17" s="71">
        <v>100</v>
      </c>
    </row>
    <row r="18" spans="1:10" ht="30.6" hidden="1" customHeight="1">
      <c r="A18" s="24" t="s">
        <v>60</v>
      </c>
      <c r="B18" s="24" t="s">
        <v>4</v>
      </c>
      <c r="C18" s="24" t="s">
        <v>68</v>
      </c>
      <c r="D18" s="139" t="s">
        <v>79</v>
      </c>
      <c r="E18" s="79" t="s">
        <v>74</v>
      </c>
      <c r="F18" s="80"/>
      <c r="G18" s="20"/>
      <c r="H18" s="82"/>
      <c r="I18" s="82"/>
      <c r="J18" s="71"/>
    </row>
    <row r="19" spans="1:10" ht="30.6" hidden="1" customHeight="1">
      <c r="A19" s="83" t="s">
        <v>60</v>
      </c>
      <c r="B19" s="24" t="s">
        <v>4</v>
      </c>
      <c r="C19" s="24" t="s">
        <v>52</v>
      </c>
      <c r="D19" s="139" t="s">
        <v>79</v>
      </c>
      <c r="E19" s="79" t="s">
        <v>75</v>
      </c>
      <c r="F19" s="80"/>
      <c r="G19" s="20"/>
      <c r="H19" s="82"/>
      <c r="I19" s="82"/>
      <c r="J19" s="71"/>
    </row>
    <row r="20" spans="1:10" ht="21.75" customHeight="1">
      <c r="A20" s="84" t="s">
        <v>27</v>
      </c>
      <c r="B20" s="84" t="s">
        <v>27</v>
      </c>
      <c r="C20" s="84" t="s">
        <v>27</v>
      </c>
      <c r="D20" s="85" t="s">
        <v>70</v>
      </c>
      <c r="E20" s="84" t="s">
        <v>27</v>
      </c>
      <c r="F20" s="84" t="s">
        <v>27</v>
      </c>
      <c r="G20" s="84" t="s">
        <v>27</v>
      </c>
      <c r="H20" s="86">
        <f>H14</f>
        <v>1290900</v>
      </c>
      <c r="I20" s="86">
        <f>I14</f>
        <v>1290900</v>
      </c>
      <c r="J20" s="84" t="s">
        <v>27</v>
      </c>
    </row>
    <row r="21" spans="1:10" ht="18.75" customHeight="1">
      <c r="A21" s="87"/>
      <c r="B21" s="87"/>
      <c r="C21" s="87"/>
      <c r="D21" s="87"/>
      <c r="E21" s="87"/>
      <c r="F21" s="87"/>
      <c r="G21" s="87"/>
      <c r="H21" s="87"/>
      <c r="I21" s="87"/>
      <c r="J21" s="87"/>
    </row>
    <row r="22" spans="1:10">
      <c r="C22" s="178"/>
      <c r="D22" s="178"/>
      <c r="E22" s="178"/>
      <c r="F22" s="178"/>
      <c r="G22" s="178"/>
      <c r="H22" s="178"/>
      <c r="I22" s="178"/>
      <c r="J22" s="178"/>
    </row>
    <row r="23" spans="1:10" ht="15.6">
      <c r="A23" s="46" t="s">
        <v>58</v>
      </c>
      <c r="B23" s="45"/>
      <c r="C23" s="45"/>
      <c r="D23" s="46"/>
      <c r="E23" s="46" t="s">
        <v>59</v>
      </c>
    </row>
  </sheetData>
  <mergeCells count="3">
    <mergeCell ref="C22:J22"/>
    <mergeCell ref="A1:J1"/>
    <mergeCell ref="A8:J8"/>
  </mergeCells>
  <pageMargins left="0.36" right="0.31" top="0.55000000000000004" bottom="0.16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B8" sqref="B8"/>
    </sheetView>
  </sheetViews>
  <sheetFormatPr defaultRowHeight="13.2"/>
  <cols>
    <col min="1" max="1" width="16" customWidth="1"/>
    <col min="2" max="2" width="42.33203125" customWidth="1"/>
    <col min="3" max="3" width="17.109375" customWidth="1"/>
    <col min="4" max="4" width="19" customWidth="1"/>
    <col min="5" max="5" width="17.6640625" customWidth="1"/>
    <col min="6" max="6" width="18.88671875" customWidth="1"/>
  </cols>
  <sheetData>
    <row r="1" spans="1:7" ht="13.8">
      <c r="C1" t="s">
        <v>84</v>
      </c>
      <c r="E1" s="4"/>
      <c r="F1" s="8"/>
      <c r="G1" s="5"/>
    </row>
    <row r="2" spans="1:7" ht="13.8">
      <c r="C2" t="s">
        <v>38</v>
      </c>
      <c r="E2" s="4"/>
      <c r="F2" s="8"/>
      <c r="G2" s="5"/>
    </row>
    <row r="3" spans="1:7" ht="13.8">
      <c r="C3" t="s">
        <v>94</v>
      </c>
      <c r="E3" s="4"/>
      <c r="F3" s="8"/>
      <c r="G3" s="5"/>
    </row>
    <row r="4" spans="1:7">
      <c r="C4" s="1" t="s">
        <v>32</v>
      </c>
      <c r="E4" s="5"/>
      <c r="F4" s="5"/>
      <c r="G4" s="5"/>
    </row>
    <row r="5" spans="1:7">
      <c r="A5" s="49">
        <v>133222000000</v>
      </c>
      <c r="C5" t="s">
        <v>42</v>
      </c>
      <c r="D5" s="19"/>
    </row>
    <row r="6" spans="1:7">
      <c r="A6" s="48" t="s">
        <v>53</v>
      </c>
      <c r="D6" s="19"/>
    </row>
    <row r="7" spans="1:7" ht="17.399999999999999">
      <c r="A7" s="148" t="s">
        <v>39</v>
      </c>
      <c r="B7" s="148"/>
      <c r="C7" s="148"/>
      <c r="D7" s="148"/>
      <c r="E7" s="148"/>
      <c r="F7" s="148"/>
    </row>
    <row r="8" spans="1:7" ht="17.399999999999999">
      <c r="A8" s="27"/>
      <c r="B8" s="29"/>
      <c r="C8" s="28"/>
      <c r="D8" s="28"/>
      <c r="E8" s="28"/>
      <c r="F8" s="31" t="s">
        <v>14</v>
      </c>
    </row>
    <row r="9" spans="1:7">
      <c r="A9" s="150" t="s">
        <v>13</v>
      </c>
      <c r="B9" s="150" t="s">
        <v>76</v>
      </c>
      <c r="C9" s="149" t="s">
        <v>16</v>
      </c>
      <c r="D9" s="150" t="s">
        <v>0</v>
      </c>
      <c r="E9" s="150" t="s">
        <v>1</v>
      </c>
      <c r="F9" s="150"/>
    </row>
    <row r="10" spans="1:7">
      <c r="A10" s="150"/>
      <c r="B10" s="150"/>
      <c r="C10" s="150"/>
      <c r="D10" s="150"/>
      <c r="E10" s="150" t="s">
        <v>24</v>
      </c>
      <c r="F10" s="150" t="s">
        <v>25</v>
      </c>
    </row>
    <row r="11" spans="1:7">
      <c r="A11" s="150"/>
      <c r="B11" s="150"/>
      <c r="C11" s="150"/>
      <c r="D11" s="150"/>
      <c r="E11" s="150"/>
      <c r="F11" s="150"/>
    </row>
    <row r="12" spans="1:7">
      <c r="A12" s="135">
        <v>1</v>
      </c>
      <c r="B12" s="135">
        <v>2</v>
      </c>
      <c r="C12" s="134">
        <v>3</v>
      </c>
      <c r="D12" s="135">
        <v>4</v>
      </c>
      <c r="E12" s="135">
        <v>5</v>
      </c>
      <c r="F12" s="135">
        <v>6</v>
      </c>
    </row>
    <row r="13" spans="1:7" ht="13.8">
      <c r="A13" s="142" t="s">
        <v>51</v>
      </c>
      <c r="B13" s="143"/>
      <c r="C13" s="143"/>
      <c r="D13" s="143"/>
      <c r="E13" s="143"/>
      <c r="F13" s="144"/>
    </row>
    <row r="14" spans="1:7" ht="27" customHeight="1">
      <c r="A14" s="97">
        <v>200000</v>
      </c>
      <c r="B14" s="98" t="s">
        <v>44</v>
      </c>
      <c r="C14" s="99">
        <f>D14+E14</f>
        <v>10130740</v>
      </c>
      <c r="D14" s="100">
        <f>D15</f>
        <v>10130740</v>
      </c>
      <c r="E14" s="100">
        <f>E15</f>
        <v>0</v>
      </c>
      <c r="F14" s="100">
        <f>F15</f>
        <v>0</v>
      </c>
    </row>
    <row r="15" spans="1:7" ht="36.75" customHeight="1">
      <c r="A15" s="97">
        <v>208000</v>
      </c>
      <c r="B15" s="98" t="s">
        <v>45</v>
      </c>
      <c r="C15" s="99">
        <f t="shared" ref="C15:C17" si="0">D15+E15</f>
        <v>10130740</v>
      </c>
      <c r="D15" s="100">
        <f>D16+D17</f>
        <v>10130740</v>
      </c>
      <c r="E15" s="100">
        <v>0</v>
      </c>
      <c r="F15" s="100">
        <v>0</v>
      </c>
    </row>
    <row r="16" spans="1:7" ht="15.75" customHeight="1">
      <c r="A16" s="101">
        <v>208100</v>
      </c>
      <c r="B16" s="102" t="s">
        <v>15</v>
      </c>
      <c r="C16" s="99">
        <f t="shared" si="0"/>
        <v>10130740</v>
      </c>
      <c r="D16" s="104">
        <v>10130740</v>
      </c>
      <c r="E16" s="104">
        <v>0</v>
      </c>
      <c r="F16" s="104">
        <v>0</v>
      </c>
    </row>
    <row r="17" spans="1:8" ht="36.75" customHeight="1">
      <c r="A17" s="101">
        <v>208400</v>
      </c>
      <c r="B17" s="102" t="s">
        <v>77</v>
      </c>
      <c r="C17" s="99">
        <f t="shared" si="0"/>
        <v>0</v>
      </c>
      <c r="D17" s="104">
        <v>0</v>
      </c>
      <c r="E17" s="104">
        <v>0</v>
      </c>
      <c r="F17" s="104">
        <v>0</v>
      </c>
    </row>
    <row r="18" spans="1:8" ht="13.8">
      <c r="A18" s="105" t="s">
        <v>46</v>
      </c>
      <c r="B18" s="106" t="s">
        <v>47</v>
      </c>
      <c r="C18" s="99">
        <f>C14</f>
        <v>10130740</v>
      </c>
      <c r="D18" s="99">
        <f>D14</f>
        <v>10130740</v>
      </c>
      <c r="E18" s="99">
        <f>E14</f>
        <v>0</v>
      </c>
      <c r="F18" s="99">
        <f>F14</f>
        <v>0</v>
      </c>
    </row>
    <row r="19" spans="1:8" ht="13.8">
      <c r="A19" s="145" t="s">
        <v>48</v>
      </c>
      <c r="B19" s="146"/>
      <c r="C19" s="146"/>
      <c r="D19" s="146"/>
      <c r="E19" s="146"/>
      <c r="F19" s="147"/>
    </row>
    <row r="20" spans="1:8" ht="24" customHeight="1">
      <c r="A20" s="97">
        <v>600000</v>
      </c>
      <c r="B20" s="98" t="s">
        <v>49</v>
      </c>
      <c r="C20" s="99">
        <f>C21</f>
        <v>10130740</v>
      </c>
      <c r="D20" s="100">
        <f>D21</f>
        <v>10130740</v>
      </c>
      <c r="E20" s="100">
        <f>E21</f>
        <v>0</v>
      </c>
      <c r="F20" s="100">
        <f>F21</f>
        <v>0</v>
      </c>
    </row>
    <row r="21" spans="1:8" ht="24.75" customHeight="1">
      <c r="A21" s="97">
        <v>602000</v>
      </c>
      <c r="B21" s="98" t="s">
        <v>50</v>
      </c>
      <c r="C21" s="99">
        <f>D21+E21</f>
        <v>10130740</v>
      </c>
      <c r="D21" s="100">
        <f>D22+D23</f>
        <v>10130740</v>
      </c>
      <c r="E21" s="100">
        <f>E22+E23</f>
        <v>0</v>
      </c>
      <c r="F21" s="100">
        <f>F22+F23</f>
        <v>0</v>
      </c>
    </row>
    <row r="22" spans="1:8" ht="13.8">
      <c r="A22" s="101">
        <v>602100</v>
      </c>
      <c r="B22" s="102" t="s">
        <v>15</v>
      </c>
      <c r="C22" s="103">
        <f>D22+E22</f>
        <v>10130740</v>
      </c>
      <c r="D22" s="104">
        <v>10130740</v>
      </c>
      <c r="E22" s="104">
        <v>0</v>
      </c>
      <c r="F22" s="104">
        <v>0</v>
      </c>
    </row>
    <row r="23" spans="1:8" ht="36.75" customHeight="1">
      <c r="A23" s="101">
        <v>602400</v>
      </c>
      <c r="B23" s="102" t="s">
        <v>77</v>
      </c>
      <c r="C23" s="103">
        <f>E23+D23</f>
        <v>0</v>
      </c>
      <c r="D23" s="104">
        <v>0</v>
      </c>
      <c r="E23" s="104">
        <v>0</v>
      </c>
      <c r="F23" s="104">
        <v>0</v>
      </c>
      <c r="G23" s="47"/>
      <c r="H23" s="47"/>
    </row>
    <row r="24" spans="1:8" ht="13.8">
      <c r="A24" s="105" t="s">
        <v>46</v>
      </c>
      <c r="B24" s="106" t="s">
        <v>47</v>
      </c>
      <c r="C24" s="99">
        <f>C20</f>
        <v>10130740</v>
      </c>
      <c r="D24" s="99">
        <f>D20</f>
        <v>10130740</v>
      </c>
      <c r="E24" s="99">
        <f>E20</f>
        <v>0</v>
      </c>
      <c r="F24" s="99">
        <f>F20</f>
        <v>0</v>
      </c>
      <c r="G24" s="47"/>
      <c r="H24" s="47"/>
    </row>
    <row r="25" spans="1:8" ht="15.6">
      <c r="A25" s="45"/>
      <c r="B25" s="46"/>
      <c r="C25" s="45"/>
      <c r="D25" s="45"/>
      <c r="E25" s="46"/>
      <c r="F25" s="45"/>
    </row>
    <row r="26" spans="1:8" ht="15.6">
      <c r="A26" s="30"/>
      <c r="B26" s="30"/>
      <c r="C26" s="30"/>
      <c r="D26" s="30"/>
      <c r="E26" s="30"/>
      <c r="F26" s="30"/>
    </row>
    <row r="27" spans="1:8" ht="15.6">
      <c r="A27" s="46" t="s">
        <v>58</v>
      </c>
      <c r="B27" s="45"/>
      <c r="C27" s="45"/>
      <c r="D27" s="46"/>
      <c r="E27" s="46" t="s">
        <v>59</v>
      </c>
      <c r="F27" s="28"/>
    </row>
    <row r="28" spans="1:8" ht="15.6">
      <c r="A28" s="28"/>
      <c r="B28" s="30"/>
      <c r="C28" s="28"/>
      <c r="D28" s="28"/>
      <c r="E28" s="28"/>
      <c r="F28" s="28"/>
    </row>
    <row r="29" spans="1:8" ht="18">
      <c r="A29" s="28"/>
      <c r="B29" s="35"/>
      <c r="C29" s="33"/>
      <c r="D29" s="34"/>
      <c r="E29" s="28"/>
      <c r="F29" s="28"/>
    </row>
  </sheetData>
  <mergeCells count="10">
    <mergeCell ref="A19:F19"/>
    <mergeCell ref="A7:F7"/>
    <mergeCell ref="A13:F13"/>
    <mergeCell ref="A9:A11"/>
    <mergeCell ref="B9:B11"/>
    <mergeCell ref="C9:C11"/>
    <mergeCell ref="D9:D11"/>
    <mergeCell ref="E9:F9"/>
    <mergeCell ref="E10:E11"/>
    <mergeCell ref="F10:F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дод1</vt:lpstr>
      <vt:lpstr>дод2</vt:lpstr>
      <vt:lpstr>дод3</vt:lpstr>
      <vt:lpstr>дод4</vt:lpstr>
      <vt:lpstr>дод5</vt:lpstr>
      <vt:lpstr>дод2!Заголовки_для_печати</vt:lpstr>
      <vt:lpstr>дод2!Область_печати</vt:lpstr>
      <vt:lpstr>дод3!Область_печати</vt:lpstr>
      <vt:lpstr>дод4!Область_печати</vt:lpstr>
    </vt:vector>
  </TitlesOfParts>
  <Company>DV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Добровеличковка РайФО</dc:creator>
  <cp:lastModifiedBy>admin</cp:lastModifiedBy>
  <cp:lastPrinted>2021-05-18T12:39:12Z</cp:lastPrinted>
  <dcterms:created xsi:type="dcterms:W3CDTF">2000-03-16T07:42:45Z</dcterms:created>
  <dcterms:modified xsi:type="dcterms:W3CDTF">2021-05-18T13:43:28Z</dcterms:modified>
</cp:coreProperties>
</file>